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5040" yWindow="5520" windowWidth="13755" windowHeight="5565"/>
  </bookViews>
  <sheets>
    <sheet name="104" sheetId="1" r:id="rId1"/>
  </sheets>
  <definedNames>
    <definedName name="_xlnm.Print_Titles" localSheetId="0">'104'!$7:$7</definedName>
  </definedNames>
  <calcPr calcId="144525" fullCalcOnLoad="1" iterate="1"/>
</workbook>
</file>

<file path=xl/calcChain.xml><?xml version="1.0" encoding="utf-8"?>
<calcChain xmlns="http://schemas.openxmlformats.org/spreadsheetml/2006/main">
  <c r="G80" i="1" l="1"/>
  <c r="H80" i="1" s="1"/>
  <c r="F80" i="1"/>
  <c r="F79" i="1"/>
  <c r="G79" i="1" s="1"/>
  <c r="H79" i="1" s="1"/>
  <c r="G78" i="1"/>
  <c r="H78" i="1" s="1"/>
  <c r="F78" i="1"/>
  <c r="F77" i="1"/>
  <c r="G77" i="1" s="1"/>
  <c r="H77" i="1" s="1"/>
  <c r="G76" i="1"/>
  <c r="H76" i="1" s="1"/>
  <c r="F76" i="1"/>
  <c r="F75" i="1"/>
  <c r="G75" i="1" s="1"/>
  <c r="H75" i="1" s="1"/>
  <c r="G74" i="1"/>
  <c r="H74" i="1" s="1"/>
  <c r="F74" i="1"/>
  <c r="F73" i="1"/>
  <c r="G73" i="1" s="1"/>
  <c r="H73" i="1" s="1"/>
  <c r="G72" i="1"/>
  <c r="H72" i="1" s="1"/>
  <c r="F72" i="1"/>
  <c r="F71" i="1"/>
  <c r="G71" i="1" s="1"/>
  <c r="H71" i="1" s="1"/>
  <c r="G70" i="1"/>
  <c r="H70" i="1" s="1"/>
  <c r="F70" i="1"/>
  <c r="F69" i="1"/>
  <c r="G69" i="1" s="1"/>
  <c r="H69" i="1" s="1"/>
  <c r="G68" i="1"/>
  <c r="H68" i="1" s="1"/>
  <c r="F68" i="1"/>
  <c r="F67" i="1"/>
  <c r="G67" i="1" s="1"/>
  <c r="H67" i="1" s="1"/>
  <c r="G66" i="1"/>
  <c r="H66" i="1" s="1"/>
  <c r="F66" i="1"/>
  <c r="F65" i="1"/>
  <c r="G65" i="1" s="1"/>
  <c r="H65" i="1" s="1"/>
  <c r="G64" i="1"/>
  <c r="H64" i="1" s="1"/>
  <c r="F64" i="1"/>
  <c r="F63" i="1"/>
  <c r="G63" i="1" s="1"/>
  <c r="H63" i="1" s="1"/>
  <c r="G62" i="1"/>
  <c r="H62" i="1" s="1"/>
  <c r="F62" i="1"/>
  <c r="F61" i="1"/>
  <c r="G61" i="1" s="1"/>
  <c r="H61" i="1" s="1"/>
  <c r="G60" i="1"/>
  <c r="H60" i="1" s="1"/>
  <c r="F60" i="1"/>
  <c r="F59" i="1"/>
  <c r="G59" i="1" s="1"/>
  <c r="H59" i="1" s="1"/>
  <c r="G58" i="1"/>
  <c r="H58" i="1" s="1"/>
  <c r="F58" i="1"/>
  <c r="F57" i="1"/>
  <c r="G57" i="1" s="1"/>
  <c r="H57" i="1" s="1"/>
  <c r="G56" i="1"/>
  <c r="H56" i="1" s="1"/>
  <c r="F56" i="1"/>
  <c r="F55" i="1"/>
  <c r="G55" i="1" s="1"/>
  <c r="H55" i="1" s="1"/>
  <c r="G54" i="1"/>
  <c r="H54" i="1" s="1"/>
  <c r="F54" i="1"/>
  <c r="F53" i="1"/>
  <c r="G53" i="1" s="1"/>
  <c r="H53" i="1" s="1"/>
  <c r="G52" i="1"/>
  <c r="H52" i="1" s="1"/>
  <c r="F52" i="1"/>
  <c r="F51" i="1"/>
  <c r="G51" i="1" s="1"/>
  <c r="H51" i="1" s="1"/>
  <c r="G50" i="1"/>
  <c r="H50" i="1" s="1"/>
  <c r="F50" i="1"/>
  <c r="F49" i="1"/>
  <c r="G49" i="1" s="1"/>
  <c r="H49" i="1" s="1"/>
  <c r="G48" i="1"/>
  <c r="H48" i="1" s="1"/>
  <c r="F48" i="1"/>
  <c r="F47" i="1"/>
  <c r="G47" i="1" s="1"/>
  <c r="H47" i="1" s="1"/>
  <c r="G46" i="1"/>
  <c r="H46" i="1" s="1"/>
  <c r="F46" i="1"/>
  <c r="H45" i="1"/>
  <c r="F45" i="1"/>
  <c r="G45" i="1" s="1"/>
  <c r="G44" i="1"/>
  <c r="H44" i="1" s="1"/>
  <c r="F44" i="1"/>
  <c r="H43" i="1"/>
  <c r="F43" i="1"/>
  <c r="G43" i="1" s="1"/>
  <c r="G42" i="1"/>
  <c r="H42" i="1" s="1"/>
  <c r="F42" i="1"/>
  <c r="H41" i="1"/>
  <c r="F41" i="1"/>
  <c r="G41" i="1" s="1"/>
  <c r="G40" i="1"/>
  <c r="H40" i="1" s="1"/>
  <c r="F40" i="1"/>
  <c r="H39" i="1"/>
  <c r="F39" i="1"/>
  <c r="G39" i="1" s="1"/>
  <c r="G38" i="1"/>
  <c r="H38" i="1" s="1"/>
  <c r="F38" i="1"/>
  <c r="H37" i="1"/>
  <c r="F37" i="1"/>
  <c r="G37" i="1" s="1"/>
  <c r="G36" i="1"/>
  <c r="H36" i="1" s="1"/>
  <c r="F36" i="1"/>
  <c r="H35" i="1"/>
  <c r="F35" i="1"/>
  <c r="G35" i="1" s="1"/>
  <c r="G34" i="1"/>
  <c r="H34" i="1" s="1"/>
  <c r="F34" i="1"/>
  <c r="H33" i="1"/>
  <c r="F33" i="1"/>
  <c r="G33" i="1" s="1"/>
  <c r="G32" i="1"/>
  <c r="H32" i="1" s="1"/>
  <c r="F32" i="1"/>
  <c r="H31" i="1"/>
  <c r="F31" i="1"/>
  <c r="G31" i="1" s="1"/>
  <c r="G30" i="1"/>
  <c r="H30" i="1" s="1"/>
  <c r="F30" i="1"/>
  <c r="H29" i="1"/>
  <c r="F29" i="1"/>
  <c r="G29" i="1" s="1"/>
  <c r="G28" i="1"/>
  <c r="H28" i="1" s="1"/>
  <c r="F28" i="1"/>
  <c r="H27" i="1"/>
  <c r="F27" i="1"/>
  <c r="G27" i="1" s="1"/>
  <c r="G26" i="1"/>
  <c r="H26" i="1" s="1"/>
  <c r="F26" i="1"/>
  <c r="H25" i="1"/>
  <c r="F25" i="1"/>
  <c r="G25" i="1" s="1"/>
  <c r="G24" i="1"/>
  <c r="H24" i="1" s="1"/>
  <c r="F24" i="1"/>
  <c r="H23" i="1"/>
  <c r="F23" i="1"/>
  <c r="G23" i="1" s="1"/>
  <c r="G22" i="1"/>
  <c r="H22" i="1" s="1"/>
  <c r="F22" i="1"/>
  <c r="H21" i="1"/>
  <c r="F21" i="1"/>
  <c r="G21" i="1" s="1"/>
  <c r="G20" i="1"/>
  <c r="H20" i="1" s="1"/>
  <c r="F20" i="1"/>
  <c r="H19" i="1"/>
  <c r="F19" i="1"/>
  <c r="G19" i="1" s="1"/>
  <c r="G18" i="1"/>
  <c r="H18" i="1" s="1"/>
  <c r="F18" i="1"/>
  <c r="H17" i="1"/>
  <c r="F17" i="1"/>
  <c r="G17" i="1" s="1"/>
  <c r="G16" i="1"/>
  <c r="H16" i="1" s="1"/>
  <c r="F16" i="1"/>
  <c r="H15" i="1"/>
  <c r="F15" i="1"/>
  <c r="G15" i="1" s="1"/>
  <c r="G14" i="1"/>
  <c r="H14" i="1" s="1"/>
  <c r="F14" i="1"/>
  <c r="H13" i="1"/>
  <c r="F13" i="1"/>
  <c r="G13" i="1" s="1"/>
  <c r="G12" i="1"/>
  <c r="H12" i="1" s="1"/>
  <c r="F12" i="1"/>
  <c r="H11" i="1"/>
  <c r="F11" i="1"/>
  <c r="G11" i="1" s="1"/>
  <c r="H8" i="1"/>
</calcChain>
</file>

<file path=xl/sharedStrings.xml><?xml version="1.0" encoding="utf-8"?>
<sst xmlns="http://schemas.openxmlformats.org/spreadsheetml/2006/main" count="253" uniqueCount="32">
  <si>
    <t>범 례</t>
  </si>
  <si>
    <t>적색시간</t>
  </si>
  <si>
    <r>
      <t xml:space="preserve"> 미운행</t>
    </r>
    <r>
      <rPr>
        <b/>
        <sz val="12"/>
        <rFont val="돋움"/>
        <family val="3"/>
        <charset val="129"/>
      </rPr>
      <t>&lt;공휴일, 일요일, 토(2.4째주),방학(7.20~8.20/1.1~1.31)&gt;</t>
    </r>
    <phoneticPr fontId="3" type="noConversion"/>
  </si>
  <si>
    <t>기준일 : 2015. 1.10</t>
    <phoneticPr fontId="3" type="noConversion"/>
  </si>
  <si>
    <t>청색시간</t>
  </si>
  <si>
    <r>
      <t xml:space="preserve"> 미운행</t>
    </r>
    <r>
      <rPr>
        <b/>
        <sz val="12"/>
        <rFont val="돋움"/>
        <family val="3"/>
        <charset val="129"/>
      </rPr>
      <t>&lt;공휴일, 일요일, 토(2.4째주)&gt;</t>
    </r>
  </si>
  <si>
    <t>보 라 색</t>
  </si>
  <si>
    <r>
      <t xml:space="preserve"> </t>
    </r>
    <r>
      <rPr>
        <b/>
        <sz val="12"/>
        <color indexed="10"/>
        <rFont val="돋움"/>
        <family val="3"/>
        <charset val="129"/>
      </rPr>
      <t>미운행</t>
    </r>
    <r>
      <rPr>
        <b/>
        <sz val="12"/>
        <rFont val="돋움"/>
        <family val="3"/>
        <charset val="129"/>
      </rPr>
      <t>&lt;겨울(1.1~1.31)&gt;</t>
    </r>
    <phoneticPr fontId="3" type="noConversion"/>
  </si>
  <si>
    <t>⇒</t>
  </si>
  <si>
    <t xml:space="preserve"> 버스 경유 표시</t>
  </si>
  <si>
    <t>104(터미널,역,배산R,원대,보건소,부영5A)</t>
  </si>
  <si>
    <t>노선</t>
  </si>
  <si>
    <t>기점</t>
  </si>
  <si>
    <t>종점</t>
  </si>
  <si>
    <t>코스</t>
  </si>
  <si>
    <t>터미널</t>
  </si>
  <si>
    <t>원대병원</t>
  </si>
  <si>
    <t>부영5차A</t>
  </si>
  <si>
    <t>부영5A</t>
  </si>
  <si>
    <t>7</t>
  </si>
  <si>
    <t>6:45</t>
  </si>
  <si>
    <t>궁동초교</t>
  </si>
  <si>
    <t>참고1</t>
  </si>
  <si>
    <t>104(77)</t>
  </si>
  <si>
    <t>참고2</t>
  </si>
  <si>
    <t>2014.1.2수정</t>
  </si>
  <si>
    <t>17,22,16</t>
  </si>
  <si>
    <t>17,25,13</t>
  </si>
  <si>
    <t>17:57</t>
  </si>
  <si>
    <t>21:00</t>
  </si>
  <si>
    <r>
      <t>참고</t>
    </r>
    <r>
      <rPr>
        <b/>
        <sz val="11"/>
        <color indexed="10"/>
        <rFont val="돋움"/>
        <family val="3"/>
        <charset val="129"/>
      </rPr>
      <t>1</t>
    </r>
    <r>
      <rPr>
        <b/>
        <sz val="11"/>
        <color indexed="10"/>
        <rFont val="돋움"/>
        <family val="3"/>
        <charset val="129"/>
      </rPr>
      <t xml:space="preserve"> </t>
    </r>
    <r>
      <rPr>
        <b/>
        <sz val="11"/>
        <rFont val="돋움"/>
        <family val="3"/>
        <charset val="129"/>
      </rPr>
      <t>술산06:35→서수06:40→터미널07:09→원대병원</t>
    </r>
  </si>
  <si>
    <r>
      <t>참고</t>
    </r>
    <r>
      <rPr>
        <b/>
        <sz val="11"/>
        <color indexed="10"/>
        <rFont val="돋움"/>
        <family val="3"/>
        <charset val="129"/>
      </rPr>
      <t>2</t>
    </r>
    <r>
      <rPr>
        <b/>
        <sz val="11"/>
        <color indexed="10"/>
        <rFont val="돋움"/>
        <family val="3"/>
        <charset val="129"/>
      </rPr>
      <t xml:space="preserve"> </t>
    </r>
    <r>
      <rPr>
        <b/>
        <sz val="11"/>
        <rFont val="돋움"/>
        <family val="3"/>
        <charset val="129"/>
      </rPr>
      <t>터미널06:45→남창 07:00→터미널 07:18→원대병원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</si>
</sst>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color indexed="18"/>
      <name val="HY견고딕"/>
      <family val="1"/>
      <charset val="129"/>
    </font>
    <font>
      <sz val="8"/>
      <name val="돋움"/>
      <family val="3"/>
      <charset val="129"/>
    </font>
    <font>
      <b/>
      <sz val="12"/>
      <color indexed="10"/>
      <name val="돋움"/>
      <family val="3"/>
      <charset val="129"/>
    </font>
    <font>
      <b/>
      <sz val="12"/>
      <name val="돋움"/>
      <family val="3"/>
      <charset val="129"/>
    </font>
    <font>
      <b/>
      <sz val="11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20"/>
      <name val="돋움"/>
      <family val="3"/>
      <charset val="129"/>
    </font>
    <font>
      <b/>
      <sz val="12"/>
      <color indexed="8"/>
      <name val="돋움"/>
      <family val="3"/>
      <charset val="129"/>
    </font>
    <font>
      <b/>
      <sz val="12"/>
      <color indexed="10"/>
      <name val="HY견고딕"/>
      <family val="1"/>
      <charset val="129"/>
    </font>
    <font>
      <b/>
      <sz val="14"/>
      <color indexed="10"/>
      <name val="HY견고딕"/>
      <family val="1"/>
      <charset val="129"/>
    </font>
    <font>
      <b/>
      <sz val="11"/>
      <color indexed="8"/>
      <name val="돋움"/>
      <family val="3"/>
      <charset val="129"/>
    </font>
    <font>
      <b/>
      <sz val="11"/>
      <color indexed="1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shrinkToFit="1"/>
    </xf>
    <xf numFmtId="49" fontId="5" fillId="0" borderId="14" xfId="0" applyNumberFormat="1" applyFont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center" vertical="center" shrinkToFit="1"/>
    </xf>
    <xf numFmtId="49" fontId="6" fillId="5" borderId="17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shrinkToFit="1"/>
    </xf>
    <xf numFmtId="49" fontId="6" fillId="0" borderId="17" xfId="0" applyNumberFormat="1" applyFont="1" applyFill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17" xfId="0" applyNumberFormat="1" applyFont="1" applyBorder="1" applyAlignment="1">
      <alignment horizontal="center" vertical="center"/>
    </xf>
    <xf numFmtId="20" fontId="6" fillId="0" borderId="17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20" fontId="13" fillId="0" borderId="17" xfId="0" applyNumberFormat="1" applyFont="1" applyFill="1" applyBorder="1" applyAlignment="1">
      <alignment horizontal="center" vertical="center"/>
    </xf>
    <xf numFmtId="20" fontId="13" fillId="0" borderId="17" xfId="0" applyNumberFormat="1" applyFont="1" applyBorder="1" applyAlignment="1">
      <alignment horizontal="center" vertical="center"/>
    </xf>
    <xf numFmtId="0" fontId="13" fillId="0" borderId="0" xfId="0" applyFont="1" applyFill="1">
      <alignment vertical="center"/>
    </xf>
    <xf numFmtId="49" fontId="13" fillId="0" borderId="17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49" fontId="12" fillId="0" borderId="17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P117"/>
  <sheetViews>
    <sheetView tabSelected="1" workbookViewId="0">
      <pane xSplit="5" ySplit="7" topLeftCell="F20" activePane="bottomRight" state="frozen"/>
      <selection activeCell="G12" sqref="G12"/>
      <selection pane="topRight" activeCell="G12" sqref="G12"/>
      <selection pane="bottomLeft" activeCell="G12" sqref="G12"/>
      <selection pane="bottomRight" activeCell="N1" sqref="N1:P1"/>
    </sheetView>
  </sheetViews>
  <sheetFormatPr defaultRowHeight="13.5" x14ac:dyDescent="0.15"/>
  <cols>
    <col min="1" max="1" width="9.21875" style="57" customWidth="1"/>
    <col min="2" max="4" width="9.77734375" style="57" customWidth="1"/>
    <col min="5" max="5" width="6.88671875" style="57" bestFit="1" customWidth="1"/>
    <col min="6" max="6" width="8.6640625" style="57" bestFit="1" customWidth="1"/>
    <col min="7" max="8" width="8.88671875" style="57" customWidth="1"/>
    <col min="9" max="10" width="9.44140625" style="57" bestFit="1" customWidth="1"/>
    <col min="11" max="11" width="8.88671875" style="57" customWidth="1"/>
    <col min="12" max="12" width="7.77734375" style="13" customWidth="1"/>
    <col min="13" max="16384" width="8.88671875" style="13"/>
  </cols>
  <sheetData>
    <row r="1" spans="1:16" s="6" customFormat="1" ht="23.25" customHeight="1" x14ac:dyDescent="0.1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5"/>
      <c r="N1" s="7" t="s">
        <v>3</v>
      </c>
      <c r="O1" s="7"/>
      <c r="P1" s="7"/>
    </row>
    <row r="2" spans="1:16" ht="23.25" customHeight="1" x14ac:dyDescent="0.15">
      <c r="A2" s="8"/>
      <c r="B2" s="9" t="s">
        <v>4</v>
      </c>
      <c r="C2" s="10" t="s">
        <v>5</v>
      </c>
      <c r="D2" s="11"/>
      <c r="E2" s="11"/>
      <c r="F2" s="11"/>
      <c r="G2" s="11"/>
      <c r="H2" s="11"/>
      <c r="I2" s="11"/>
      <c r="J2" s="11"/>
      <c r="K2" s="12"/>
    </row>
    <row r="3" spans="1:16" ht="23.25" customHeight="1" x14ac:dyDescent="0.15">
      <c r="A3" s="8"/>
      <c r="B3" s="14" t="s">
        <v>6</v>
      </c>
      <c r="C3" s="15" t="s">
        <v>7</v>
      </c>
      <c r="D3" s="16"/>
      <c r="E3" s="16"/>
      <c r="F3" s="16"/>
      <c r="G3" s="16"/>
      <c r="H3" s="16"/>
      <c r="I3" s="16"/>
      <c r="J3" s="16"/>
      <c r="K3" s="17"/>
    </row>
    <row r="4" spans="1:16" ht="23.25" customHeight="1" thickBot="1" x14ac:dyDescent="0.2">
      <c r="A4" s="18"/>
      <c r="B4" s="19" t="s">
        <v>8</v>
      </c>
      <c r="C4" s="20" t="s">
        <v>9</v>
      </c>
      <c r="D4" s="21"/>
      <c r="E4" s="21"/>
      <c r="F4" s="21"/>
      <c r="G4" s="21"/>
      <c r="H4" s="21"/>
      <c r="I4" s="21"/>
      <c r="J4" s="21"/>
      <c r="K4" s="22"/>
    </row>
    <row r="5" spans="1:16" ht="15.75" customHeight="1" x14ac:dyDescent="0.15">
      <c r="A5" s="23"/>
      <c r="B5" s="24"/>
      <c r="C5" s="25"/>
      <c r="D5" s="25"/>
      <c r="E5" s="25"/>
      <c r="F5" s="25"/>
      <c r="G5" s="25"/>
      <c r="H5" s="25"/>
      <c r="I5" s="25"/>
      <c r="J5" s="25"/>
      <c r="K5" s="25"/>
    </row>
    <row r="6" spans="1:16" ht="23.25" customHeight="1" x14ac:dyDescent="0.15">
      <c r="A6" s="26" t="s">
        <v>10</v>
      </c>
      <c r="B6" s="27"/>
      <c r="C6" s="28"/>
      <c r="D6" s="28"/>
      <c r="E6" s="28"/>
      <c r="F6" s="28"/>
      <c r="G6" s="25"/>
      <c r="H6" s="25"/>
      <c r="I6" s="25"/>
      <c r="J6" s="25"/>
      <c r="K6" s="28"/>
    </row>
    <row r="7" spans="1:16" ht="20.100000000000001" customHeight="1" x14ac:dyDescent="0.15">
      <c r="A7" s="29" t="s">
        <v>11</v>
      </c>
      <c r="B7" s="29" t="s">
        <v>12</v>
      </c>
      <c r="C7" s="29" t="s">
        <v>13</v>
      </c>
      <c r="D7" s="29" t="s">
        <v>14</v>
      </c>
      <c r="E7" s="30" t="s">
        <v>15</v>
      </c>
      <c r="F7" s="30" t="s">
        <v>16</v>
      </c>
      <c r="G7" s="31" t="s">
        <v>17</v>
      </c>
      <c r="H7" s="31" t="s">
        <v>16</v>
      </c>
      <c r="I7" s="31" t="s">
        <v>15</v>
      </c>
      <c r="J7" s="13"/>
      <c r="K7" s="13"/>
    </row>
    <row r="8" spans="1:16" s="37" customFormat="1" ht="20.100000000000001" customHeight="1" x14ac:dyDescent="0.15">
      <c r="A8" s="32">
        <v>104</v>
      </c>
      <c r="B8" s="32" t="s">
        <v>15</v>
      </c>
      <c r="C8" s="32" t="s">
        <v>18</v>
      </c>
      <c r="D8" s="33" t="s">
        <v>19</v>
      </c>
      <c r="E8" s="34"/>
      <c r="F8" s="34"/>
      <c r="G8" s="34" t="s">
        <v>20</v>
      </c>
      <c r="H8" s="35">
        <f t="shared" ref="H8:H71" si="0">G8+TIME(0,16,0)</f>
        <v>0.29236111111111113</v>
      </c>
      <c r="I8" s="36" t="s">
        <v>8</v>
      </c>
    </row>
    <row r="9" spans="1:16" ht="17.100000000000001" customHeight="1" x14ac:dyDescent="0.15">
      <c r="A9" s="32">
        <v>104</v>
      </c>
      <c r="B9" s="32" t="s">
        <v>15</v>
      </c>
      <c r="C9" s="32" t="s">
        <v>18</v>
      </c>
      <c r="D9" s="32">
        <v>1</v>
      </c>
      <c r="E9" s="38"/>
      <c r="F9" s="38"/>
      <c r="G9" s="39">
        <v>0.29375000000000001</v>
      </c>
      <c r="H9" s="35">
        <v>0.30486111111111108</v>
      </c>
      <c r="I9" s="36" t="s">
        <v>8</v>
      </c>
      <c r="J9" s="13"/>
      <c r="K9" s="13"/>
    </row>
    <row r="10" spans="1:16" ht="17.100000000000001" customHeight="1" x14ac:dyDescent="0.15">
      <c r="A10" s="32">
        <v>104</v>
      </c>
      <c r="B10" s="32" t="s">
        <v>15</v>
      </c>
      <c r="C10" s="32" t="s">
        <v>18</v>
      </c>
      <c r="D10" s="40">
        <v>2</v>
      </c>
      <c r="E10" s="41"/>
      <c r="F10" s="41"/>
      <c r="G10" s="42">
        <v>0.3</v>
      </c>
      <c r="H10" s="43">
        <v>0.31111111111111112</v>
      </c>
      <c r="I10" s="41" t="s">
        <v>8</v>
      </c>
      <c r="J10" s="13"/>
      <c r="K10" s="13"/>
    </row>
    <row r="11" spans="1:16" ht="17.100000000000001" customHeight="1" x14ac:dyDescent="0.15">
      <c r="A11" s="32">
        <v>104</v>
      </c>
      <c r="B11" s="32" t="s">
        <v>15</v>
      </c>
      <c r="C11" s="32" t="s">
        <v>18</v>
      </c>
      <c r="D11" s="32">
        <v>3</v>
      </c>
      <c r="E11" s="35">
        <v>0.27916666666666667</v>
      </c>
      <c r="F11" s="35">
        <f>E11+TIME(0,17,0)</f>
        <v>0.29097222222222224</v>
      </c>
      <c r="G11" s="39">
        <f>F11+TIME(0,22,0)</f>
        <v>0.30625000000000002</v>
      </c>
      <c r="H11" s="35">
        <f t="shared" si="0"/>
        <v>0.31736111111111115</v>
      </c>
      <c r="I11" s="36" t="s">
        <v>8</v>
      </c>
      <c r="J11" s="13"/>
      <c r="K11" s="13"/>
    </row>
    <row r="12" spans="1:16" ht="17.100000000000001" customHeight="1" x14ac:dyDescent="0.15">
      <c r="A12" s="32">
        <v>104</v>
      </c>
      <c r="B12" s="32" t="s">
        <v>15</v>
      </c>
      <c r="C12" s="32" t="s">
        <v>21</v>
      </c>
      <c r="D12" s="32">
        <v>4</v>
      </c>
      <c r="E12" s="35">
        <v>0.28541666666666665</v>
      </c>
      <c r="F12" s="35">
        <f t="shared" ref="F12:F75" si="1">E12+TIME(0,17,0)</f>
        <v>0.29722222222222222</v>
      </c>
      <c r="G12" s="39">
        <f t="shared" ref="G12:G34" si="2">F12+TIME(0,22,0)</f>
        <v>0.3125</v>
      </c>
      <c r="H12" s="35">
        <f t="shared" si="0"/>
        <v>0.32361111111111113</v>
      </c>
      <c r="I12" s="36" t="s">
        <v>8</v>
      </c>
      <c r="J12" s="13"/>
      <c r="K12" s="13"/>
    </row>
    <row r="13" spans="1:16" ht="17.100000000000001" customHeight="1" x14ac:dyDescent="0.15">
      <c r="A13" s="32">
        <v>104</v>
      </c>
      <c r="B13" s="32" t="s">
        <v>15</v>
      </c>
      <c r="C13" s="32" t="s">
        <v>18</v>
      </c>
      <c r="D13" s="32">
        <v>5</v>
      </c>
      <c r="E13" s="39">
        <v>0.29791666666666666</v>
      </c>
      <c r="F13" s="35">
        <f t="shared" si="1"/>
        <v>0.30972222222222223</v>
      </c>
      <c r="G13" s="39">
        <f t="shared" si="2"/>
        <v>0.32500000000000001</v>
      </c>
      <c r="H13" s="35">
        <f t="shared" si="0"/>
        <v>0.33611111111111114</v>
      </c>
      <c r="I13" s="36" t="s">
        <v>8</v>
      </c>
      <c r="J13" s="44" t="s">
        <v>22</v>
      </c>
      <c r="K13" s="13"/>
    </row>
    <row r="14" spans="1:16" ht="17.100000000000001" customHeight="1" x14ac:dyDescent="0.15">
      <c r="A14" s="32" t="s">
        <v>23</v>
      </c>
      <c r="B14" s="32" t="s">
        <v>15</v>
      </c>
      <c r="C14" s="32" t="s">
        <v>18</v>
      </c>
      <c r="D14" s="40">
        <v>6</v>
      </c>
      <c r="E14" s="42">
        <v>0.30416666666666664</v>
      </c>
      <c r="F14" s="42">
        <f t="shared" si="1"/>
        <v>0.31597222222222221</v>
      </c>
      <c r="G14" s="42">
        <f t="shared" si="2"/>
        <v>0.33124999999999999</v>
      </c>
      <c r="H14" s="42">
        <f t="shared" si="0"/>
        <v>0.34236111111111112</v>
      </c>
      <c r="I14" s="45" t="s">
        <v>8</v>
      </c>
      <c r="J14" s="46" t="s">
        <v>24</v>
      </c>
      <c r="K14" s="13"/>
    </row>
    <row r="15" spans="1:16" ht="17.100000000000001" customHeight="1" x14ac:dyDescent="0.15">
      <c r="A15" s="32">
        <v>104</v>
      </c>
      <c r="B15" s="32" t="s">
        <v>15</v>
      </c>
      <c r="C15" s="32" t="s">
        <v>18</v>
      </c>
      <c r="D15" s="32">
        <v>7</v>
      </c>
      <c r="E15" s="39">
        <v>0.31041666666666667</v>
      </c>
      <c r="F15" s="39">
        <f t="shared" si="1"/>
        <v>0.32222222222222224</v>
      </c>
      <c r="G15" s="39">
        <f t="shared" si="2"/>
        <v>0.33750000000000002</v>
      </c>
      <c r="H15" s="39">
        <f t="shared" si="0"/>
        <v>0.34861111111111115</v>
      </c>
      <c r="I15" s="47" t="s">
        <v>8</v>
      </c>
      <c r="J15" s="37"/>
      <c r="K15" s="13"/>
    </row>
    <row r="16" spans="1:16" ht="17.100000000000001" customHeight="1" x14ac:dyDescent="0.15">
      <c r="A16" s="32">
        <v>104</v>
      </c>
      <c r="B16" s="32" t="s">
        <v>15</v>
      </c>
      <c r="C16" s="32" t="s">
        <v>18</v>
      </c>
      <c r="D16" s="32">
        <v>1</v>
      </c>
      <c r="E16" s="35">
        <v>0.32291666666666669</v>
      </c>
      <c r="F16" s="35">
        <f t="shared" si="1"/>
        <v>0.33472222222222225</v>
      </c>
      <c r="G16" s="39">
        <f t="shared" si="2"/>
        <v>0.35000000000000003</v>
      </c>
      <c r="H16" s="35">
        <f t="shared" si="0"/>
        <v>0.36111111111111116</v>
      </c>
      <c r="I16" s="36" t="s">
        <v>8</v>
      </c>
      <c r="J16" s="13"/>
      <c r="K16" s="13"/>
    </row>
    <row r="17" spans="1:14" ht="17.100000000000001" customHeight="1" x14ac:dyDescent="0.15">
      <c r="A17" s="32">
        <v>104</v>
      </c>
      <c r="B17" s="32" t="s">
        <v>15</v>
      </c>
      <c r="C17" s="32" t="s">
        <v>18</v>
      </c>
      <c r="D17" s="40">
        <v>2</v>
      </c>
      <c r="E17" s="43">
        <v>0.32916666666666666</v>
      </c>
      <c r="F17" s="43">
        <f t="shared" si="1"/>
        <v>0.34097222222222223</v>
      </c>
      <c r="G17" s="42">
        <f t="shared" si="2"/>
        <v>0.35625000000000001</v>
      </c>
      <c r="H17" s="43">
        <f t="shared" si="0"/>
        <v>0.36736111111111114</v>
      </c>
      <c r="I17" s="41" t="s">
        <v>8</v>
      </c>
      <c r="J17" s="13"/>
      <c r="K17" s="13"/>
    </row>
    <row r="18" spans="1:14" ht="17.100000000000001" customHeight="1" x14ac:dyDescent="0.15">
      <c r="A18" s="32">
        <v>104</v>
      </c>
      <c r="B18" s="32" t="s">
        <v>15</v>
      </c>
      <c r="C18" s="32" t="s">
        <v>18</v>
      </c>
      <c r="D18" s="32">
        <v>3</v>
      </c>
      <c r="E18" s="35">
        <v>0.3354166666666667</v>
      </c>
      <c r="F18" s="35">
        <f t="shared" si="1"/>
        <v>0.34722222222222227</v>
      </c>
      <c r="G18" s="39">
        <f t="shared" si="2"/>
        <v>0.36250000000000004</v>
      </c>
      <c r="H18" s="35">
        <f t="shared" si="0"/>
        <v>0.37361111111111117</v>
      </c>
      <c r="I18" s="36" t="s">
        <v>8</v>
      </c>
      <c r="J18" s="13"/>
      <c r="K18" s="13"/>
    </row>
    <row r="19" spans="1:14" ht="17.100000000000001" customHeight="1" x14ac:dyDescent="0.15">
      <c r="A19" s="32">
        <v>104</v>
      </c>
      <c r="B19" s="32" t="s">
        <v>15</v>
      </c>
      <c r="C19" s="32" t="s">
        <v>21</v>
      </c>
      <c r="D19" s="32">
        <v>4</v>
      </c>
      <c r="E19" s="35">
        <v>0.34166666666666662</v>
      </c>
      <c r="F19" s="35">
        <f t="shared" si="1"/>
        <v>0.35347222222222219</v>
      </c>
      <c r="G19" s="39">
        <f t="shared" si="2"/>
        <v>0.36874999999999997</v>
      </c>
      <c r="H19" s="35">
        <f t="shared" si="0"/>
        <v>0.37986111111111109</v>
      </c>
      <c r="I19" s="36" t="s">
        <v>8</v>
      </c>
      <c r="J19" s="13"/>
      <c r="K19" s="13"/>
    </row>
    <row r="20" spans="1:14" ht="17.100000000000001" customHeight="1" x14ac:dyDescent="0.15">
      <c r="A20" s="32">
        <v>104</v>
      </c>
      <c r="B20" s="32" t="s">
        <v>15</v>
      </c>
      <c r="C20" s="32" t="s">
        <v>18</v>
      </c>
      <c r="D20" s="32">
        <v>5</v>
      </c>
      <c r="E20" s="35">
        <v>0.35416666666666669</v>
      </c>
      <c r="F20" s="35">
        <f t="shared" si="1"/>
        <v>0.36597222222222225</v>
      </c>
      <c r="G20" s="39">
        <f t="shared" si="2"/>
        <v>0.38125000000000003</v>
      </c>
      <c r="H20" s="35">
        <f t="shared" si="0"/>
        <v>0.39236111111111116</v>
      </c>
      <c r="I20" s="36" t="s">
        <v>8</v>
      </c>
      <c r="J20" s="13"/>
      <c r="K20" s="13"/>
    </row>
    <row r="21" spans="1:14" ht="17.100000000000001" customHeight="1" x14ac:dyDescent="0.15">
      <c r="A21" s="32">
        <v>104</v>
      </c>
      <c r="B21" s="32" t="s">
        <v>15</v>
      </c>
      <c r="C21" s="32" t="s">
        <v>18</v>
      </c>
      <c r="D21" s="40">
        <v>6</v>
      </c>
      <c r="E21" s="42">
        <v>0.36041666666666666</v>
      </c>
      <c r="F21" s="42">
        <f t="shared" si="1"/>
        <v>0.37222222222222223</v>
      </c>
      <c r="G21" s="42">
        <f t="shared" si="2"/>
        <v>0.38750000000000001</v>
      </c>
      <c r="H21" s="42">
        <f t="shared" si="0"/>
        <v>0.39861111111111114</v>
      </c>
      <c r="I21" s="45" t="s">
        <v>8</v>
      </c>
      <c r="J21" s="37"/>
      <c r="K21" s="48" t="s">
        <v>25</v>
      </c>
      <c r="L21" s="48"/>
    </row>
    <row r="22" spans="1:14" ht="17.100000000000001" customHeight="1" x14ac:dyDescent="0.15">
      <c r="A22" s="32">
        <v>104</v>
      </c>
      <c r="B22" s="32" t="s">
        <v>15</v>
      </c>
      <c r="C22" s="32" t="s">
        <v>18</v>
      </c>
      <c r="D22" s="32">
        <v>7</v>
      </c>
      <c r="E22" s="39">
        <v>0.3666666666666667</v>
      </c>
      <c r="F22" s="39">
        <f t="shared" si="1"/>
        <v>0.37847222222222227</v>
      </c>
      <c r="G22" s="39">
        <f t="shared" si="2"/>
        <v>0.39375000000000004</v>
      </c>
      <c r="H22" s="39">
        <f t="shared" si="0"/>
        <v>0.40486111111111117</v>
      </c>
      <c r="I22" s="47" t="s">
        <v>8</v>
      </c>
      <c r="J22" s="37"/>
      <c r="K22" s="39"/>
      <c r="L22" s="39"/>
      <c r="M22" s="39"/>
      <c r="N22" s="39"/>
    </row>
    <row r="23" spans="1:14" ht="17.100000000000001" customHeight="1" x14ac:dyDescent="0.15">
      <c r="A23" s="32">
        <v>104</v>
      </c>
      <c r="B23" s="32" t="s">
        <v>15</v>
      </c>
      <c r="C23" s="32" t="s">
        <v>18</v>
      </c>
      <c r="D23" s="32">
        <v>1</v>
      </c>
      <c r="E23" s="35">
        <v>0.37916666666666665</v>
      </c>
      <c r="F23" s="35">
        <f t="shared" si="1"/>
        <v>0.39097222222222222</v>
      </c>
      <c r="G23" s="39">
        <f t="shared" si="2"/>
        <v>0.40625</v>
      </c>
      <c r="H23" s="35">
        <f t="shared" si="0"/>
        <v>0.41736111111111113</v>
      </c>
      <c r="I23" s="36" t="s">
        <v>8</v>
      </c>
      <c r="J23" s="13"/>
      <c r="K23" s="35"/>
      <c r="L23" s="35"/>
      <c r="M23" s="39"/>
      <c r="N23" s="35"/>
    </row>
    <row r="24" spans="1:14" ht="17.100000000000001" customHeight="1" x14ac:dyDescent="0.15">
      <c r="A24" s="32">
        <v>104</v>
      </c>
      <c r="B24" s="32" t="s">
        <v>15</v>
      </c>
      <c r="C24" s="32" t="s">
        <v>18</v>
      </c>
      <c r="D24" s="40">
        <v>2</v>
      </c>
      <c r="E24" s="43">
        <v>0.38541666666666669</v>
      </c>
      <c r="F24" s="43">
        <f t="shared" si="1"/>
        <v>0.39722222222222225</v>
      </c>
      <c r="G24" s="42">
        <f t="shared" si="2"/>
        <v>0.41250000000000003</v>
      </c>
      <c r="H24" s="43">
        <f t="shared" si="0"/>
        <v>0.42361111111111116</v>
      </c>
      <c r="I24" s="41" t="s">
        <v>8</v>
      </c>
      <c r="J24" s="13"/>
      <c r="K24" s="43"/>
      <c r="L24" s="43"/>
      <c r="M24" s="42"/>
      <c r="N24" s="43"/>
    </row>
    <row r="25" spans="1:14" ht="17.100000000000001" customHeight="1" x14ac:dyDescent="0.15">
      <c r="A25" s="32">
        <v>104</v>
      </c>
      <c r="B25" s="32" t="s">
        <v>15</v>
      </c>
      <c r="C25" s="32" t="s">
        <v>18</v>
      </c>
      <c r="D25" s="32">
        <v>3</v>
      </c>
      <c r="E25" s="35">
        <v>0.39166666666666666</v>
      </c>
      <c r="F25" s="35">
        <f t="shared" si="1"/>
        <v>0.40347222222222223</v>
      </c>
      <c r="G25" s="39">
        <f t="shared" si="2"/>
        <v>0.41875000000000001</v>
      </c>
      <c r="H25" s="35">
        <f t="shared" si="0"/>
        <v>0.42986111111111114</v>
      </c>
      <c r="I25" s="36" t="s">
        <v>8</v>
      </c>
      <c r="J25" s="13"/>
      <c r="K25" s="35"/>
      <c r="L25" s="35"/>
      <c r="M25" s="39"/>
      <c r="N25" s="35"/>
    </row>
    <row r="26" spans="1:14" ht="17.100000000000001" customHeight="1" x14ac:dyDescent="0.15">
      <c r="A26" s="32">
        <v>104</v>
      </c>
      <c r="B26" s="32" t="s">
        <v>15</v>
      </c>
      <c r="C26" s="32" t="s">
        <v>21</v>
      </c>
      <c r="D26" s="32">
        <v>4</v>
      </c>
      <c r="E26" s="35">
        <v>0.3979166666666667</v>
      </c>
      <c r="F26" s="35">
        <f t="shared" si="1"/>
        <v>0.40972222222222227</v>
      </c>
      <c r="G26" s="35">
        <f t="shared" si="2"/>
        <v>0.42500000000000004</v>
      </c>
      <c r="H26" s="35">
        <f t="shared" si="0"/>
        <v>0.43611111111111117</v>
      </c>
      <c r="I26" s="36" t="s">
        <v>8</v>
      </c>
      <c r="J26" s="13"/>
      <c r="K26" s="35"/>
      <c r="L26" s="35"/>
      <c r="M26" s="35"/>
      <c r="N26" s="35"/>
    </row>
    <row r="27" spans="1:14" ht="17.100000000000001" customHeight="1" x14ac:dyDescent="0.15">
      <c r="A27" s="32">
        <v>104</v>
      </c>
      <c r="B27" s="32" t="s">
        <v>15</v>
      </c>
      <c r="C27" s="32" t="s">
        <v>18</v>
      </c>
      <c r="D27" s="32">
        <v>5</v>
      </c>
      <c r="E27" s="35">
        <v>0.41041666666666665</v>
      </c>
      <c r="F27" s="35">
        <f t="shared" si="1"/>
        <v>0.42222222222222222</v>
      </c>
      <c r="G27" s="35">
        <f t="shared" si="2"/>
        <v>0.4375</v>
      </c>
      <c r="H27" s="35">
        <f t="shared" si="0"/>
        <v>0.44861111111111113</v>
      </c>
      <c r="I27" s="36" t="s">
        <v>8</v>
      </c>
      <c r="J27" s="13"/>
      <c r="K27" s="35"/>
      <c r="L27" s="35"/>
      <c r="M27" s="35"/>
      <c r="N27" s="35"/>
    </row>
    <row r="28" spans="1:14" ht="17.100000000000001" customHeight="1" x14ac:dyDescent="0.15">
      <c r="A28" s="32">
        <v>104</v>
      </c>
      <c r="B28" s="32" t="s">
        <v>15</v>
      </c>
      <c r="C28" s="32" t="s">
        <v>18</v>
      </c>
      <c r="D28" s="40">
        <v>6</v>
      </c>
      <c r="E28" s="42">
        <v>0.41666666666666669</v>
      </c>
      <c r="F28" s="42">
        <f t="shared" si="1"/>
        <v>0.42847222222222225</v>
      </c>
      <c r="G28" s="42">
        <f t="shared" si="2"/>
        <v>0.44375000000000003</v>
      </c>
      <c r="H28" s="42">
        <f t="shared" si="0"/>
        <v>0.45486111111111116</v>
      </c>
      <c r="I28" s="45" t="s">
        <v>8</v>
      </c>
      <c r="J28" s="37"/>
      <c r="K28" s="42"/>
      <c r="L28" s="42"/>
      <c r="M28" s="42"/>
      <c r="N28" s="42"/>
    </row>
    <row r="29" spans="1:14" ht="17.100000000000001" customHeight="1" x14ac:dyDescent="0.15">
      <c r="A29" s="32">
        <v>104</v>
      </c>
      <c r="B29" s="32" t="s">
        <v>15</v>
      </c>
      <c r="C29" s="32" t="s">
        <v>18</v>
      </c>
      <c r="D29" s="32">
        <v>7</v>
      </c>
      <c r="E29" s="39">
        <v>0.42291666666666666</v>
      </c>
      <c r="F29" s="39">
        <f t="shared" si="1"/>
        <v>0.43472222222222223</v>
      </c>
      <c r="G29" s="39">
        <f t="shared" si="2"/>
        <v>0.45</v>
      </c>
      <c r="H29" s="39">
        <f t="shared" si="0"/>
        <v>0.46111111111111114</v>
      </c>
      <c r="I29" s="47" t="s">
        <v>8</v>
      </c>
      <c r="J29" s="37"/>
      <c r="K29" s="39"/>
      <c r="L29" s="39"/>
      <c r="M29" s="39"/>
      <c r="N29" s="39"/>
    </row>
    <row r="30" spans="1:14" ht="17.100000000000001" customHeight="1" x14ac:dyDescent="0.15">
      <c r="A30" s="32">
        <v>104</v>
      </c>
      <c r="B30" s="32" t="s">
        <v>15</v>
      </c>
      <c r="C30" s="32" t="s">
        <v>18</v>
      </c>
      <c r="D30" s="32">
        <v>1</v>
      </c>
      <c r="E30" s="35">
        <v>0.43541666666666662</v>
      </c>
      <c r="F30" s="35">
        <f t="shared" si="1"/>
        <v>0.44722222222222219</v>
      </c>
      <c r="G30" s="39">
        <f t="shared" si="2"/>
        <v>0.46249999999999997</v>
      </c>
      <c r="H30" s="35">
        <f t="shared" si="0"/>
        <v>0.47361111111111109</v>
      </c>
      <c r="I30" s="36" t="s">
        <v>8</v>
      </c>
      <c r="J30" s="13"/>
      <c r="K30" s="35"/>
      <c r="L30" s="35"/>
      <c r="M30" s="39"/>
      <c r="N30" s="35"/>
    </row>
    <row r="31" spans="1:14" ht="17.100000000000001" customHeight="1" x14ac:dyDescent="0.15">
      <c r="A31" s="32">
        <v>104</v>
      </c>
      <c r="B31" s="32" t="s">
        <v>15</v>
      </c>
      <c r="C31" s="32" t="s">
        <v>18</v>
      </c>
      <c r="D31" s="40">
        <v>2</v>
      </c>
      <c r="E31" s="43">
        <v>0.44166666666666665</v>
      </c>
      <c r="F31" s="43">
        <f t="shared" si="1"/>
        <v>0.45347222222222222</v>
      </c>
      <c r="G31" s="42">
        <f t="shared" si="2"/>
        <v>0.46875</v>
      </c>
      <c r="H31" s="43">
        <f t="shared" si="0"/>
        <v>0.47986111111111113</v>
      </c>
      <c r="I31" s="41" t="s">
        <v>8</v>
      </c>
      <c r="J31" s="13"/>
      <c r="K31" s="43"/>
      <c r="L31" s="43"/>
      <c r="M31" s="42"/>
      <c r="N31" s="43"/>
    </row>
    <row r="32" spans="1:14" ht="17.100000000000001" customHeight="1" x14ac:dyDescent="0.15">
      <c r="A32" s="32">
        <v>104</v>
      </c>
      <c r="B32" s="32" t="s">
        <v>15</v>
      </c>
      <c r="C32" s="32" t="s">
        <v>18</v>
      </c>
      <c r="D32" s="32">
        <v>3</v>
      </c>
      <c r="E32" s="35">
        <v>0.44791666666666669</v>
      </c>
      <c r="F32" s="35">
        <f t="shared" si="1"/>
        <v>0.45972222222222225</v>
      </c>
      <c r="G32" s="39">
        <f t="shared" si="2"/>
        <v>0.47500000000000003</v>
      </c>
      <c r="H32" s="35">
        <f t="shared" si="0"/>
        <v>0.48611111111111116</v>
      </c>
      <c r="I32" s="36" t="s">
        <v>8</v>
      </c>
      <c r="J32" s="13"/>
      <c r="K32" s="35"/>
      <c r="L32" s="35"/>
      <c r="M32" s="39"/>
      <c r="N32" s="35"/>
    </row>
    <row r="33" spans="1:14" ht="17.100000000000001" customHeight="1" x14ac:dyDescent="0.15">
      <c r="A33" s="32">
        <v>104</v>
      </c>
      <c r="B33" s="32" t="s">
        <v>15</v>
      </c>
      <c r="C33" s="32" t="s">
        <v>21</v>
      </c>
      <c r="D33" s="32">
        <v>4</v>
      </c>
      <c r="E33" s="35">
        <v>0.45416666666666666</v>
      </c>
      <c r="F33" s="35">
        <f t="shared" si="1"/>
        <v>0.46597222222222223</v>
      </c>
      <c r="G33" s="35">
        <f t="shared" si="2"/>
        <v>0.48125000000000001</v>
      </c>
      <c r="H33" s="35">
        <f t="shared" si="0"/>
        <v>0.49236111111111114</v>
      </c>
      <c r="I33" s="36" t="s">
        <v>8</v>
      </c>
      <c r="J33" s="13"/>
      <c r="K33" s="35"/>
      <c r="L33" s="35"/>
      <c r="M33" s="35"/>
      <c r="N33" s="35"/>
    </row>
    <row r="34" spans="1:14" ht="17.100000000000001" customHeight="1" x14ac:dyDescent="0.15">
      <c r="A34" s="32">
        <v>104</v>
      </c>
      <c r="B34" s="32" t="s">
        <v>15</v>
      </c>
      <c r="C34" s="32" t="s">
        <v>18</v>
      </c>
      <c r="D34" s="32">
        <v>5</v>
      </c>
      <c r="E34" s="35">
        <v>0.46666666666666662</v>
      </c>
      <c r="F34" s="35">
        <f t="shared" si="1"/>
        <v>0.47847222222222219</v>
      </c>
      <c r="G34" s="35">
        <f t="shared" si="2"/>
        <v>0.49374999999999997</v>
      </c>
      <c r="H34" s="35">
        <f t="shared" si="0"/>
        <v>0.50486111111111109</v>
      </c>
      <c r="I34" s="36" t="s">
        <v>8</v>
      </c>
      <c r="J34" s="13"/>
      <c r="K34" s="35"/>
      <c r="L34" s="35"/>
      <c r="M34" s="35"/>
      <c r="N34" s="35"/>
    </row>
    <row r="35" spans="1:14" ht="17.100000000000001" customHeight="1" x14ac:dyDescent="0.15">
      <c r="A35" s="32">
        <v>104</v>
      </c>
      <c r="B35" s="32" t="s">
        <v>15</v>
      </c>
      <c r="C35" s="32" t="s">
        <v>18</v>
      </c>
      <c r="D35" s="40">
        <v>6</v>
      </c>
      <c r="E35" s="42">
        <v>0.47291666666666665</v>
      </c>
      <c r="F35" s="42">
        <f t="shared" si="1"/>
        <v>0.48472222222222222</v>
      </c>
      <c r="G35" s="42">
        <f>F35+TIME(0,31,0)</f>
        <v>0.50624999999999998</v>
      </c>
      <c r="H35" s="42">
        <f t="shared" si="0"/>
        <v>0.51736111111111105</v>
      </c>
      <c r="I35" s="45" t="s">
        <v>8</v>
      </c>
      <c r="J35" s="37"/>
      <c r="K35" s="42"/>
      <c r="L35" s="42"/>
      <c r="M35" s="42"/>
      <c r="N35" s="42"/>
    </row>
    <row r="36" spans="1:14" ht="17.100000000000001" customHeight="1" x14ac:dyDescent="0.15">
      <c r="A36" s="32">
        <v>104</v>
      </c>
      <c r="B36" s="32" t="s">
        <v>15</v>
      </c>
      <c r="C36" s="32" t="s">
        <v>18</v>
      </c>
      <c r="D36" s="32">
        <v>7</v>
      </c>
      <c r="E36" s="39">
        <v>0.48541666666666666</v>
      </c>
      <c r="F36" s="39">
        <f t="shared" si="1"/>
        <v>0.49722222222222223</v>
      </c>
      <c r="G36" s="39">
        <f t="shared" ref="G36:G52" si="3">F36+TIME(0,22,0)</f>
        <v>0.51249999999999996</v>
      </c>
      <c r="H36" s="35">
        <f t="shared" si="0"/>
        <v>0.52361111111111103</v>
      </c>
      <c r="I36" s="47" t="s">
        <v>8</v>
      </c>
      <c r="J36" s="37"/>
      <c r="K36" s="39"/>
      <c r="L36" s="39"/>
      <c r="M36" s="39"/>
      <c r="N36" s="35"/>
    </row>
    <row r="37" spans="1:14" ht="17.100000000000001" customHeight="1" x14ac:dyDescent="0.15">
      <c r="A37" s="32">
        <v>104</v>
      </c>
      <c r="B37" s="32" t="s">
        <v>15</v>
      </c>
      <c r="C37" s="32" t="s">
        <v>18</v>
      </c>
      <c r="D37" s="32">
        <v>1</v>
      </c>
      <c r="E37" s="35">
        <v>0.49791666666666662</v>
      </c>
      <c r="F37" s="35">
        <f t="shared" si="1"/>
        <v>0.50972222222222219</v>
      </c>
      <c r="G37" s="39">
        <f t="shared" si="3"/>
        <v>0.52499999999999991</v>
      </c>
      <c r="H37" s="35">
        <f t="shared" si="0"/>
        <v>0.53611111111111098</v>
      </c>
      <c r="I37" s="38" t="s">
        <v>8</v>
      </c>
      <c r="J37" s="13"/>
      <c r="K37" s="35"/>
      <c r="L37" s="35"/>
      <c r="M37" s="39"/>
      <c r="N37" s="35"/>
    </row>
    <row r="38" spans="1:14" ht="17.100000000000001" customHeight="1" x14ac:dyDescent="0.15">
      <c r="A38" s="32">
        <v>104</v>
      </c>
      <c r="B38" s="32" t="s">
        <v>15</v>
      </c>
      <c r="C38" s="32" t="s">
        <v>18</v>
      </c>
      <c r="D38" s="40">
        <v>2</v>
      </c>
      <c r="E38" s="43">
        <v>0.50416666666666665</v>
      </c>
      <c r="F38" s="43">
        <f t="shared" si="1"/>
        <v>0.51597222222222217</v>
      </c>
      <c r="G38" s="43">
        <f t="shared" si="3"/>
        <v>0.53124999999999989</v>
      </c>
      <c r="H38" s="43">
        <f t="shared" si="0"/>
        <v>0.54236111111111096</v>
      </c>
      <c r="I38" s="41" t="s">
        <v>8</v>
      </c>
      <c r="J38" s="13"/>
      <c r="K38" s="43"/>
      <c r="L38" s="43"/>
      <c r="M38" s="43"/>
      <c r="N38" s="43"/>
    </row>
    <row r="39" spans="1:14" ht="17.100000000000001" customHeight="1" x14ac:dyDescent="0.15">
      <c r="A39" s="32">
        <v>104</v>
      </c>
      <c r="B39" s="32" t="s">
        <v>15</v>
      </c>
      <c r="C39" s="32" t="s">
        <v>21</v>
      </c>
      <c r="D39" s="32">
        <v>3</v>
      </c>
      <c r="E39" s="35">
        <v>0.51041666666666663</v>
      </c>
      <c r="F39" s="35">
        <f t="shared" si="1"/>
        <v>0.52222222222222214</v>
      </c>
      <c r="G39" s="35">
        <f t="shared" si="3"/>
        <v>0.53749999999999987</v>
      </c>
      <c r="H39" s="35">
        <f t="shared" si="0"/>
        <v>0.54861111111111094</v>
      </c>
      <c r="I39" s="38" t="s">
        <v>8</v>
      </c>
      <c r="J39" s="13"/>
      <c r="K39" s="35"/>
      <c r="L39" s="35"/>
      <c r="M39" s="35"/>
      <c r="N39" s="35"/>
    </row>
    <row r="40" spans="1:14" ht="17.100000000000001" customHeight="1" x14ac:dyDescent="0.15">
      <c r="A40" s="32">
        <v>104</v>
      </c>
      <c r="B40" s="32" t="s">
        <v>15</v>
      </c>
      <c r="C40" s="32" t="s">
        <v>18</v>
      </c>
      <c r="D40" s="32">
        <v>4</v>
      </c>
      <c r="E40" s="35">
        <v>0.51666666666666672</v>
      </c>
      <c r="F40" s="35">
        <f t="shared" si="1"/>
        <v>0.52847222222222223</v>
      </c>
      <c r="G40" s="35">
        <f t="shared" si="3"/>
        <v>0.54374999999999996</v>
      </c>
      <c r="H40" s="35">
        <f t="shared" si="0"/>
        <v>0.55486111111111103</v>
      </c>
      <c r="I40" s="38" t="s">
        <v>8</v>
      </c>
      <c r="J40" s="13"/>
      <c r="K40" s="35"/>
      <c r="L40" s="35"/>
      <c r="M40" s="35"/>
      <c r="N40" s="35"/>
    </row>
    <row r="41" spans="1:14" ht="17.100000000000001" customHeight="1" x14ac:dyDescent="0.15">
      <c r="A41" s="32">
        <v>104</v>
      </c>
      <c r="B41" s="32" t="s">
        <v>15</v>
      </c>
      <c r="C41" s="32" t="s">
        <v>18</v>
      </c>
      <c r="D41" s="32">
        <v>5</v>
      </c>
      <c r="E41" s="39">
        <v>0.52916666666666667</v>
      </c>
      <c r="F41" s="39">
        <f t="shared" si="1"/>
        <v>0.54097222222222219</v>
      </c>
      <c r="G41" s="39">
        <f t="shared" si="3"/>
        <v>0.55624999999999991</v>
      </c>
      <c r="H41" s="39">
        <f t="shared" si="0"/>
        <v>0.56736111111111098</v>
      </c>
      <c r="I41" s="34" t="s">
        <v>8</v>
      </c>
      <c r="J41" s="37"/>
      <c r="K41" s="39"/>
      <c r="L41" s="39"/>
      <c r="M41" s="39"/>
      <c r="N41" s="39"/>
    </row>
    <row r="42" spans="1:14" ht="17.100000000000001" customHeight="1" x14ac:dyDescent="0.15">
      <c r="A42" s="32">
        <v>104</v>
      </c>
      <c r="B42" s="32" t="s">
        <v>15</v>
      </c>
      <c r="C42" s="32" t="s">
        <v>18</v>
      </c>
      <c r="D42" s="40">
        <v>6</v>
      </c>
      <c r="E42" s="42">
        <v>0.53541666666666665</v>
      </c>
      <c r="F42" s="42">
        <f t="shared" si="1"/>
        <v>0.54722222222222217</v>
      </c>
      <c r="G42" s="42">
        <f t="shared" si="3"/>
        <v>0.56249999999999989</v>
      </c>
      <c r="H42" s="42">
        <f t="shared" si="0"/>
        <v>0.57361111111111096</v>
      </c>
      <c r="I42" s="45" t="s">
        <v>8</v>
      </c>
      <c r="J42" s="37"/>
      <c r="K42" s="42"/>
      <c r="L42" s="42"/>
      <c r="M42" s="42"/>
      <c r="N42" s="42"/>
    </row>
    <row r="43" spans="1:14" ht="17.100000000000001" customHeight="1" x14ac:dyDescent="0.15">
      <c r="A43" s="32">
        <v>104</v>
      </c>
      <c r="B43" s="32" t="s">
        <v>15</v>
      </c>
      <c r="C43" s="32" t="s">
        <v>18</v>
      </c>
      <c r="D43" s="32">
        <v>7</v>
      </c>
      <c r="E43" s="35">
        <v>0.54166666666666663</v>
      </c>
      <c r="F43" s="35">
        <f t="shared" si="1"/>
        <v>0.55347222222222214</v>
      </c>
      <c r="G43" s="39">
        <f t="shared" si="3"/>
        <v>0.56874999999999987</v>
      </c>
      <c r="H43" s="35">
        <f t="shared" si="0"/>
        <v>0.57986111111111094</v>
      </c>
      <c r="I43" s="38" t="s">
        <v>8</v>
      </c>
      <c r="J43" s="13"/>
      <c r="K43" s="35"/>
      <c r="L43" s="35"/>
      <c r="M43" s="39"/>
      <c r="N43" s="35"/>
    </row>
    <row r="44" spans="1:14" ht="17.100000000000001" customHeight="1" x14ac:dyDescent="0.15">
      <c r="A44" s="32">
        <v>104</v>
      </c>
      <c r="B44" s="32" t="s">
        <v>15</v>
      </c>
      <c r="C44" s="32" t="s">
        <v>18</v>
      </c>
      <c r="D44" s="32">
        <v>1</v>
      </c>
      <c r="E44" s="35">
        <v>0.5541666666666667</v>
      </c>
      <c r="F44" s="35">
        <f t="shared" si="1"/>
        <v>0.56597222222222221</v>
      </c>
      <c r="G44" s="39">
        <f t="shared" si="3"/>
        <v>0.58124999999999993</v>
      </c>
      <c r="H44" s="35">
        <f t="shared" si="0"/>
        <v>0.59236111111111101</v>
      </c>
      <c r="I44" s="38" t="s">
        <v>8</v>
      </c>
      <c r="J44" s="13"/>
      <c r="K44" s="35"/>
      <c r="L44" s="35"/>
      <c r="M44" s="39"/>
      <c r="N44" s="35"/>
    </row>
    <row r="45" spans="1:14" ht="17.100000000000001" customHeight="1" x14ac:dyDescent="0.15">
      <c r="A45" s="32">
        <v>104</v>
      </c>
      <c r="B45" s="32" t="s">
        <v>15</v>
      </c>
      <c r="C45" s="32" t="s">
        <v>18</v>
      </c>
      <c r="D45" s="40">
        <v>2</v>
      </c>
      <c r="E45" s="43">
        <v>0.56041666666666667</v>
      </c>
      <c r="F45" s="43">
        <f t="shared" si="1"/>
        <v>0.57222222222222219</v>
      </c>
      <c r="G45" s="43">
        <f t="shared" si="3"/>
        <v>0.58749999999999991</v>
      </c>
      <c r="H45" s="43">
        <f t="shared" si="0"/>
        <v>0.59861111111111098</v>
      </c>
      <c r="I45" s="41" t="s">
        <v>8</v>
      </c>
      <c r="J45" s="13"/>
      <c r="K45" s="43"/>
      <c r="L45" s="43"/>
      <c r="M45" s="43"/>
      <c r="N45" s="43"/>
    </row>
    <row r="46" spans="1:14" ht="17.100000000000001" customHeight="1" x14ac:dyDescent="0.15">
      <c r="A46" s="32">
        <v>104</v>
      </c>
      <c r="B46" s="32" t="s">
        <v>15</v>
      </c>
      <c r="C46" s="32" t="s">
        <v>21</v>
      </c>
      <c r="D46" s="32">
        <v>3</v>
      </c>
      <c r="E46" s="35">
        <v>0.56666666666666665</v>
      </c>
      <c r="F46" s="35">
        <f t="shared" si="1"/>
        <v>0.57847222222222217</v>
      </c>
      <c r="G46" s="35">
        <f t="shared" si="3"/>
        <v>0.59374999999999989</v>
      </c>
      <c r="H46" s="35">
        <f t="shared" si="0"/>
        <v>0.60486111111111096</v>
      </c>
      <c r="I46" s="38" t="s">
        <v>8</v>
      </c>
      <c r="J46" s="13"/>
      <c r="K46" s="35"/>
      <c r="L46" s="35"/>
      <c r="M46" s="35"/>
      <c r="N46" s="35"/>
    </row>
    <row r="47" spans="1:14" ht="17.100000000000001" customHeight="1" x14ac:dyDescent="0.15">
      <c r="A47" s="32">
        <v>104</v>
      </c>
      <c r="B47" s="32" t="s">
        <v>15</v>
      </c>
      <c r="C47" s="32" t="s">
        <v>18</v>
      </c>
      <c r="D47" s="32">
        <v>4</v>
      </c>
      <c r="E47" s="35">
        <v>0.57291666666666663</v>
      </c>
      <c r="F47" s="35">
        <f t="shared" si="1"/>
        <v>0.58472222222222214</v>
      </c>
      <c r="G47" s="35">
        <f t="shared" si="3"/>
        <v>0.59999999999999987</v>
      </c>
      <c r="H47" s="35">
        <f t="shared" si="0"/>
        <v>0.61111111111111094</v>
      </c>
      <c r="I47" s="38" t="s">
        <v>8</v>
      </c>
      <c r="J47" s="13"/>
      <c r="K47" s="35"/>
      <c r="L47" s="35"/>
      <c r="M47" s="35"/>
      <c r="N47" s="35"/>
    </row>
    <row r="48" spans="1:14" ht="17.100000000000001" customHeight="1" x14ac:dyDescent="0.15">
      <c r="A48" s="32">
        <v>104</v>
      </c>
      <c r="B48" s="32" t="s">
        <v>15</v>
      </c>
      <c r="C48" s="32" t="s">
        <v>18</v>
      </c>
      <c r="D48" s="32">
        <v>5</v>
      </c>
      <c r="E48" s="39">
        <v>0.5854166666666667</v>
      </c>
      <c r="F48" s="39">
        <f t="shared" si="1"/>
        <v>0.59722222222222221</v>
      </c>
      <c r="G48" s="39">
        <f t="shared" si="3"/>
        <v>0.61249999999999993</v>
      </c>
      <c r="H48" s="39">
        <f t="shared" si="0"/>
        <v>0.62361111111111101</v>
      </c>
      <c r="I48" s="34" t="s">
        <v>8</v>
      </c>
      <c r="J48" s="37"/>
      <c r="K48" s="39"/>
      <c r="L48" s="39"/>
      <c r="M48" s="39"/>
      <c r="N48" s="39"/>
    </row>
    <row r="49" spans="1:14" ht="17.100000000000001" customHeight="1" x14ac:dyDescent="0.15">
      <c r="A49" s="32">
        <v>104</v>
      </c>
      <c r="B49" s="32" t="s">
        <v>15</v>
      </c>
      <c r="C49" s="32" t="s">
        <v>18</v>
      </c>
      <c r="D49" s="40">
        <v>6</v>
      </c>
      <c r="E49" s="42">
        <v>0.59166666666666667</v>
      </c>
      <c r="F49" s="42">
        <f t="shared" si="1"/>
        <v>0.60347222222222219</v>
      </c>
      <c r="G49" s="42">
        <f t="shared" si="3"/>
        <v>0.61874999999999991</v>
      </c>
      <c r="H49" s="42">
        <f t="shared" si="0"/>
        <v>0.62986111111111098</v>
      </c>
      <c r="I49" s="45" t="s">
        <v>8</v>
      </c>
      <c r="J49" s="37"/>
      <c r="K49" s="42"/>
      <c r="L49" s="42"/>
      <c r="M49" s="42"/>
      <c r="N49" s="42"/>
    </row>
    <row r="50" spans="1:14" ht="17.100000000000001" customHeight="1" x14ac:dyDescent="0.15">
      <c r="A50" s="32">
        <v>104</v>
      </c>
      <c r="B50" s="32" t="s">
        <v>15</v>
      </c>
      <c r="C50" s="32" t="s">
        <v>18</v>
      </c>
      <c r="D50" s="32">
        <v>7</v>
      </c>
      <c r="E50" s="35">
        <v>0.59791666666666665</v>
      </c>
      <c r="F50" s="35">
        <f t="shared" si="1"/>
        <v>0.60972222222222217</v>
      </c>
      <c r="G50" s="39">
        <f t="shared" si="3"/>
        <v>0.62499999999999989</v>
      </c>
      <c r="H50" s="35">
        <f t="shared" si="0"/>
        <v>0.63611111111111096</v>
      </c>
      <c r="I50" s="38" t="s">
        <v>8</v>
      </c>
      <c r="J50" s="13"/>
      <c r="K50" s="35"/>
      <c r="L50" s="35"/>
      <c r="M50" s="39"/>
      <c r="N50" s="35"/>
    </row>
    <row r="51" spans="1:14" ht="17.100000000000001" customHeight="1" x14ac:dyDescent="0.15">
      <c r="A51" s="32">
        <v>104</v>
      </c>
      <c r="B51" s="32" t="s">
        <v>15</v>
      </c>
      <c r="C51" s="32" t="s">
        <v>18</v>
      </c>
      <c r="D51" s="32">
        <v>1</v>
      </c>
      <c r="E51" s="35">
        <v>0.61041666666666672</v>
      </c>
      <c r="F51" s="35">
        <f t="shared" si="1"/>
        <v>0.62222222222222223</v>
      </c>
      <c r="G51" s="39">
        <f t="shared" si="3"/>
        <v>0.63749999999999996</v>
      </c>
      <c r="H51" s="35">
        <f t="shared" si="0"/>
        <v>0.64861111111111103</v>
      </c>
      <c r="I51" s="38" t="s">
        <v>8</v>
      </c>
      <c r="J51" s="13"/>
      <c r="K51" s="35"/>
      <c r="L51" s="35"/>
      <c r="M51" s="39"/>
      <c r="N51" s="35"/>
    </row>
    <row r="52" spans="1:14" ht="17.100000000000001" customHeight="1" x14ac:dyDescent="0.15">
      <c r="A52" s="32">
        <v>104</v>
      </c>
      <c r="B52" s="32" t="s">
        <v>15</v>
      </c>
      <c r="C52" s="32" t="s">
        <v>18</v>
      </c>
      <c r="D52" s="40">
        <v>2</v>
      </c>
      <c r="E52" s="43">
        <v>0.6166666666666667</v>
      </c>
      <c r="F52" s="43">
        <f t="shared" si="1"/>
        <v>0.62847222222222221</v>
      </c>
      <c r="G52" s="43">
        <f t="shared" si="3"/>
        <v>0.64374999999999993</v>
      </c>
      <c r="H52" s="43">
        <f t="shared" si="0"/>
        <v>0.65486111111111101</v>
      </c>
      <c r="I52" s="41" t="s">
        <v>8</v>
      </c>
      <c r="J52" s="13"/>
      <c r="K52" s="43"/>
      <c r="L52" s="43"/>
      <c r="M52" s="43"/>
      <c r="N52" s="43"/>
    </row>
    <row r="53" spans="1:14" ht="17.100000000000001" customHeight="1" x14ac:dyDescent="0.15">
      <c r="A53" s="32">
        <v>104</v>
      </c>
      <c r="B53" s="32" t="s">
        <v>15</v>
      </c>
      <c r="C53" s="32" t="s">
        <v>21</v>
      </c>
      <c r="D53" s="32">
        <v>3</v>
      </c>
      <c r="E53" s="35">
        <v>0.62291666666666667</v>
      </c>
      <c r="F53" s="35">
        <f t="shared" si="1"/>
        <v>0.63472222222222219</v>
      </c>
      <c r="G53" s="35">
        <f>F53+TIME(F550,22,0)</f>
        <v>0.64999999999999991</v>
      </c>
      <c r="H53" s="35">
        <f t="shared" si="0"/>
        <v>0.66111111111111098</v>
      </c>
      <c r="I53" s="38" t="s">
        <v>8</v>
      </c>
      <c r="J53" s="13"/>
      <c r="K53" s="35"/>
      <c r="L53" s="35"/>
      <c r="M53" s="35"/>
      <c r="N53" s="35"/>
    </row>
    <row r="54" spans="1:14" ht="17.100000000000001" customHeight="1" x14ac:dyDescent="0.15">
      <c r="A54" s="32">
        <v>104</v>
      </c>
      <c r="B54" s="32" t="s">
        <v>15</v>
      </c>
      <c r="C54" s="32" t="s">
        <v>18</v>
      </c>
      <c r="D54" s="32">
        <v>4</v>
      </c>
      <c r="E54" s="35">
        <v>0.62916666666666665</v>
      </c>
      <c r="F54" s="35">
        <f t="shared" si="1"/>
        <v>0.64097222222222217</v>
      </c>
      <c r="G54" s="35">
        <f t="shared" ref="G54:G80" si="4">F54+TIME(0,22,0)</f>
        <v>0.65624999999999989</v>
      </c>
      <c r="H54" s="35">
        <f t="shared" si="0"/>
        <v>0.66736111111111096</v>
      </c>
      <c r="I54" s="38" t="s">
        <v>8</v>
      </c>
      <c r="J54" s="13"/>
      <c r="K54" s="35"/>
      <c r="L54" s="35"/>
      <c r="M54" s="35"/>
      <c r="N54" s="35"/>
    </row>
    <row r="55" spans="1:14" ht="17.100000000000001" customHeight="1" x14ac:dyDescent="0.15">
      <c r="A55" s="32">
        <v>104</v>
      </c>
      <c r="B55" s="32" t="s">
        <v>15</v>
      </c>
      <c r="C55" s="32" t="s">
        <v>18</v>
      </c>
      <c r="D55" s="32">
        <v>5</v>
      </c>
      <c r="E55" s="39">
        <v>0.64166666666666672</v>
      </c>
      <c r="F55" s="39">
        <f t="shared" si="1"/>
        <v>0.65347222222222223</v>
      </c>
      <c r="G55" s="39">
        <f t="shared" si="4"/>
        <v>0.66874999999999996</v>
      </c>
      <c r="H55" s="39">
        <f t="shared" si="0"/>
        <v>0.67986111111111103</v>
      </c>
      <c r="I55" s="34" t="s">
        <v>8</v>
      </c>
      <c r="J55" s="37"/>
      <c r="K55" s="39"/>
      <c r="L55" s="39"/>
      <c r="M55" s="39"/>
      <c r="N55" s="39"/>
    </row>
    <row r="56" spans="1:14" ht="17.100000000000001" customHeight="1" x14ac:dyDescent="0.15">
      <c r="A56" s="32">
        <v>104</v>
      </c>
      <c r="B56" s="32" t="s">
        <v>15</v>
      </c>
      <c r="C56" s="32" t="s">
        <v>18</v>
      </c>
      <c r="D56" s="40">
        <v>6</v>
      </c>
      <c r="E56" s="42">
        <v>0.6479166666666667</v>
      </c>
      <c r="F56" s="42">
        <f t="shared" si="1"/>
        <v>0.65972222222222221</v>
      </c>
      <c r="G56" s="42">
        <f t="shared" si="4"/>
        <v>0.67499999999999993</v>
      </c>
      <c r="H56" s="42">
        <f t="shared" si="0"/>
        <v>0.68611111111111101</v>
      </c>
      <c r="I56" s="45" t="s">
        <v>8</v>
      </c>
      <c r="J56" s="37"/>
      <c r="K56" s="42"/>
      <c r="L56" s="42"/>
      <c r="M56" s="42"/>
      <c r="N56" s="42"/>
    </row>
    <row r="57" spans="1:14" ht="17.100000000000001" customHeight="1" x14ac:dyDescent="0.15">
      <c r="A57" s="32">
        <v>104</v>
      </c>
      <c r="B57" s="32" t="s">
        <v>15</v>
      </c>
      <c r="C57" s="32" t="s">
        <v>18</v>
      </c>
      <c r="D57" s="32">
        <v>7</v>
      </c>
      <c r="E57" s="35">
        <v>0.65416666666666667</v>
      </c>
      <c r="F57" s="35">
        <f t="shared" si="1"/>
        <v>0.66597222222222219</v>
      </c>
      <c r="G57" s="39">
        <f t="shared" si="4"/>
        <v>0.68124999999999991</v>
      </c>
      <c r="H57" s="35">
        <f t="shared" si="0"/>
        <v>0.69236111111111098</v>
      </c>
      <c r="I57" s="38" t="s">
        <v>8</v>
      </c>
      <c r="J57" s="13"/>
      <c r="K57" s="35"/>
      <c r="L57" s="35"/>
      <c r="M57" s="39"/>
      <c r="N57" s="35"/>
    </row>
    <row r="58" spans="1:14" ht="17.100000000000001" customHeight="1" x14ac:dyDescent="0.15">
      <c r="A58" s="32">
        <v>104</v>
      </c>
      <c r="B58" s="32" t="s">
        <v>15</v>
      </c>
      <c r="C58" s="32" t="s">
        <v>18</v>
      </c>
      <c r="D58" s="32">
        <v>1</v>
      </c>
      <c r="E58" s="35">
        <v>0.66666666666666663</v>
      </c>
      <c r="F58" s="35">
        <f t="shared" si="1"/>
        <v>0.67847222222222214</v>
      </c>
      <c r="G58" s="39">
        <f t="shared" si="4"/>
        <v>0.69374999999999987</v>
      </c>
      <c r="H58" s="35">
        <f t="shared" si="0"/>
        <v>0.70486111111111094</v>
      </c>
      <c r="I58" s="38" t="s">
        <v>8</v>
      </c>
      <c r="J58" s="13"/>
      <c r="K58" s="35"/>
      <c r="L58" s="35"/>
      <c r="M58" s="39"/>
      <c r="N58" s="35"/>
    </row>
    <row r="59" spans="1:14" ht="17.100000000000001" customHeight="1" x14ac:dyDescent="0.15">
      <c r="A59" s="32">
        <v>104</v>
      </c>
      <c r="B59" s="32" t="s">
        <v>15</v>
      </c>
      <c r="C59" s="32" t="s">
        <v>18</v>
      </c>
      <c r="D59" s="40">
        <v>2</v>
      </c>
      <c r="E59" s="43">
        <v>0.67291666666666661</v>
      </c>
      <c r="F59" s="43">
        <f t="shared" si="1"/>
        <v>0.68472222222222212</v>
      </c>
      <c r="G59" s="43">
        <f t="shared" si="4"/>
        <v>0.69999999999999984</v>
      </c>
      <c r="H59" s="43">
        <f t="shared" si="0"/>
        <v>0.71111111111111092</v>
      </c>
      <c r="I59" s="41" t="s">
        <v>8</v>
      </c>
      <c r="J59" s="13"/>
      <c r="K59" s="43"/>
      <c r="L59" s="43"/>
      <c r="M59" s="43"/>
      <c r="N59" s="43"/>
    </row>
    <row r="60" spans="1:14" ht="17.100000000000001" customHeight="1" x14ac:dyDescent="0.15">
      <c r="A60" s="32">
        <v>104</v>
      </c>
      <c r="B60" s="32" t="s">
        <v>15</v>
      </c>
      <c r="C60" s="32" t="s">
        <v>21</v>
      </c>
      <c r="D60" s="32">
        <v>3</v>
      </c>
      <c r="E60" s="35">
        <v>0.6791666666666667</v>
      </c>
      <c r="F60" s="35">
        <f t="shared" si="1"/>
        <v>0.69097222222222221</v>
      </c>
      <c r="G60" s="35">
        <f t="shared" si="4"/>
        <v>0.70624999999999993</v>
      </c>
      <c r="H60" s="35">
        <f t="shared" si="0"/>
        <v>0.71736111111111101</v>
      </c>
      <c r="I60" s="38" t="s">
        <v>8</v>
      </c>
      <c r="J60" s="13"/>
      <c r="K60" s="35"/>
      <c r="L60" s="35"/>
      <c r="M60" s="35"/>
      <c r="N60" s="35"/>
    </row>
    <row r="61" spans="1:14" ht="17.100000000000001" customHeight="1" x14ac:dyDescent="0.15">
      <c r="A61" s="32">
        <v>104</v>
      </c>
      <c r="B61" s="32" t="s">
        <v>15</v>
      </c>
      <c r="C61" s="32" t="s">
        <v>18</v>
      </c>
      <c r="D61" s="32">
        <v>4</v>
      </c>
      <c r="E61" s="35">
        <v>0.68541666666666667</v>
      </c>
      <c r="F61" s="35">
        <f t="shared" si="1"/>
        <v>0.69722222222222219</v>
      </c>
      <c r="G61" s="35">
        <f t="shared" si="4"/>
        <v>0.71249999999999991</v>
      </c>
      <c r="H61" s="35">
        <f t="shared" si="0"/>
        <v>0.72361111111111098</v>
      </c>
      <c r="I61" s="38" t="s">
        <v>8</v>
      </c>
      <c r="J61" s="13"/>
      <c r="K61" s="35"/>
      <c r="L61" s="35"/>
      <c r="M61" s="35"/>
      <c r="N61" s="35"/>
    </row>
    <row r="62" spans="1:14" ht="17.100000000000001" customHeight="1" x14ac:dyDescent="0.15">
      <c r="A62" s="32">
        <v>104</v>
      </c>
      <c r="B62" s="32" t="s">
        <v>15</v>
      </c>
      <c r="C62" s="32" t="s">
        <v>18</v>
      </c>
      <c r="D62" s="32">
        <v>5</v>
      </c>
      <c r="E62" s="39">
        <v>0.69791666666666663</v>
      </c>
      <c r="F62" s="39">
        <f t="shared" si="1"/>
        <v>0.70972222222222214</v>
      </c>
      <c r="G62" s="39">
        <f t="shared" si="4"/>
        <v>0.72499999999999987</v>
      </c>
      <c r="H62" s="39">
        <f t="shared" si="0"/>
        <v>0.73611111111111094</v>
      </c>
      <c r="I62" s="34" t="s">
        <v>8</v>
      </c>
      <c r="J62" s="37"/>
      <c r="K62" s="39"/>
      <c r="L62" s="39"/>
      <c r="M62" s="39"/>
      <c r="N62" s="39"/>
    </row>
    <row r="63" spans="1:14" ht="17.100000000000001" customHeight="1" x14ac:dyDescent="0.15">
      <c r="A63" s="32">
        <v>104</v>
      </c>
      <c r="B63" s="32" t="s">
        <v>15</v>
      </c>
      <c r="C63" s="32" t="s">
        <v>18</v>
      </c>
      <c r="D63" s="40">
        <v>6</v>
      </c>
      <c r="E63" s="42">
        <v>0.7104166666666667</v>
      </c>
      <c r="F63" s="42">
        <f t="shared" si="1"/>
        <v>0.72222222222222221</v>
      </c>
      <c r="G63" s="42">
        <f t="shared" si="4"/>
        <v>0.73749999999999993</v>
      </c>
      <c r="H63" s="42">
        <f t="shared" si="0"/>
        <v>0.74861111111111101</v>
      </c>
      <c r="I63" s="45" t="s">
        <v>8</v>
      </c>
      <c r="J63" s="37"/>
      <c r="K63" s="42"/>
      <c r="L63" s="42"/>
      <c r="M63" s="42"/>
      <c r="N63" s="42"/>
    </row>
    <row r="64" spans="1:14" ht="17.100000000000001" customHeight="1" x14ac:dyDescent="0.15">
      <c r="A64" s="32">
        <v>104</v>
      </c>
      <c r="B64" s="32" t="s">
        <v>15</v>
      </c>
      <c r="C64" s="32" t="s">
        <v>18</v>
      </c>
      <c r="D64" s="32">
        <v>7</v>
      </c>
      <c r="E64" s="35">
        <v>0.71666666666666667</v>
      </c>
      <c r="F64" s="35">
        <f t="shared" si="1"/>
        <v>0.72847222222222219</v>
      </c>
      <c r="G64" s="39">
        <f t="shared" si="4"/>
        <v>0.74374999999999991</v>
      </c>
      <c r="H64" s="35">
        <f t="shared" si="0"/>
        <v>0.75486111111111098</v>
      </c>
      <c r="I64" s="38" t="s">
        <v>8</v>
      </c>
      <c r="J64" s="13"/>
      <c r="K64" s="35"/>
      <c r="L64" s="35"/>
      <c r="M64" s="39"/>
      <c r="N64" s="35"/>
    </row>
    <row r="65" spans="1:14" ht="17.100000000000001" customHeight="1" x14ac:dyDescent="0.15">
      <c r="A65" s="32">
        <v>104</v>
      </c>
      <c r="B65" s="32" t="s">
        <v>15</v>
      </c>
      <c r="C65" s="32" t="s">
        <v>18</v>
      </c>
      <c r="D65" s="32">
        <v>1</v>
      </c>
      <c r="E65" s="35">
        <v>0.72916666666666663</v>
      </c>
      <c r="F65" s="35">
        <f t="shared" si="1"/>
        <v>0.74097222222222214</v>
      </c>
      <c r="G65" s="35">
        <f t="shared" si="4"/>
        <v>0.75624999999999987</v>
      </c>
      <c r="H65" s="35">
        <f t="shared" si="0"/>
        <v>0.76736111111111094</v>
      </c>
      <c r="I65" s="38" t="s">
        <v>8</v>
      </c>
      <c r="J65" s="13" t="s">
        <v>26</v>
      </c>
      <c r="K65" s="35"/>
      <c r="L65" s="35"/>
      <c r="M65" s="35"/>
      <c r="N65" s="35"/>
    </row>
    <row r="66" spans="1:14" ht="17.100000000000001" customHeight="1" x14ac:dyDescent="0.15">
      <c r="A66" s="32">
        <v>104</v>
      </c>
      <c r="B66" s="32" t="s">
        <v>15</v>
      </c>
      <c r="C66" s="32" t="s">
        <v>21</v>
      </c>
      <c r="D66" s="40">
        <v>2</v>
      </c>
      <c r="E66" s="43">
        <v>0.73541666666666661</v>
      </c>
      <c r="F66" s="43">
        <f t="shared" si="1"/>
        <v>0.74722222222222212</v>
      </c>
      <c r="G66" s="43">
        <f t="shared" si="4"/>
        <v>0.76249999999999984</v>
      </c>
      <c r="H66" s="43">
        <f t="shared" si="0"/>
        <v>0.77361111111111092</v>
      </c>
      <c r="I66" s="41" t="s">
        <v>8</v>
      </c>
      <c r="J66" s="13" t="s">
        <v>27</v>
      </c>
      <c r="K66" s="43"/>
      <c r="L66" s="43"/>
      <c r="M66" s="43"/>
      <c r="N66" s="43"/>
    </row>
    <row r="67" spans="1:14" ht="17.100000000000001" customHeight="1" x14ac:dyDescent="0.15">
      <c r="A67" s="32">
        <v>104</v>
      </c>
      <c r="B67" s="32" t="s">
        <v>15</v>
      </c>
      <c r="C67" s="32" t="s">
        <v>18</v>
      </c>
      <c r="D67" s="32">
        <v>3</v>
      </c>
      <c r="E67" s="35">
        <v>0.7416666666666667</v>
      </c>
      <c r="F67" s="35">
        <f t="shared" si="1"/>
        <v>0.75347222222222221</v>
      </c>
      <c r="G67" s="35">
        <f t="shared" si="4"/>
        <v>0.76874999999999993</v>
      </c>
      <c r="H67" s="35">
        <f t="shared" si="0"/>
        <v>0.77986111111111101</v>
      </c>
      <c r="I67" s="38" t="s">
        <v>8</v>
      </c>
      <c r="J67" s="13"/>
      <c r="K67" s="35"/>
      <c r="L67" s="35"/>
      <c r="M67" s="35"/>
      <c r="N67" s="35"/>
    </row>
    <row r="68" spans="1:14" ht="17.100000000000001" customHeight="1" x14ac:dyDescent="0.15">
      <c r="A68" s="32">
        <v>104</v>
      </c>
      <c r="B68" s="32" t="s">
        <v>15</v>
      </c>
      <c r="C68" s="32" t="s">
        <v>18</v>
      </c>
      <c r="D68" s="32">
        <v>4</v>
      </c>
      <c r="E68" s="34" t="s">
        <v>28</v>
      </c>
      <c r="F68" s="39">
        <f t="shared" si="1"/>
        <v>0.75972222222222219</v>
      </c>
      <c r="G68" s="35">
        <f t="shared" si="4"/>
        <v>0.77499999999999991</v>
      </c>
      <c r="H68" s="35">
        <f t="shared" si="0"/>
        <v>0.78611111111111098</v>
      </c>
      <c r="I68" s="34" t="s">
        <v>8</v>
      </c>
      <c r="J68" s="37"/>
      <c r="K68" s="34"/>
      <c r="L68" s="39"/>
      <c r="M68" s="35"/>
      <c r="N68" s="35"/>
    </row>
    <row r="69" spans="1:14" ht="17.100000000000001" customHeight="1" x14ac:dyDescent="0.15">
      <c r="A69" s="32">
        <v>104</v>
      </c>
      <c r="B69" s="32" t="s">
        <v>15</v>
      </c>
      <c r="C69" s="32" t="s">
        <v>18</v>
      </c>
      <c r="D69" s="32">
        <v>5</v>
      </c>
      <c r="E69" s="39">
        <v>0.76041666666666663</v>
      </c>
      <c r="F69" s="39">
        <f t="shared" si="1"/>
        <v>0.77222222222222214</v>
      </c>
      <c r="G69" s="35">
        <f t="shared" si="4"/>
        <v>0.78749999999999987</v>
      </c>
      <c r="H69" s="35">
        <f t="shared" si="0"/>
        <v>0.79861111111111094</v>
      </c>
      <c r="I69" s="34" t="s">
        <v>8</v>
      </c>
      <c r="J69" s="37"/>
      <c r="K69" s="39"/>
      <c r="L69" s="39"/>
      <c r="M69" s="35"/>
      <c r="N69" s="35"/>
    </row>
    <row r="70" spans="1:14" ht="17.100000000000001" customHeight="1" x14ac:dyDescent="0.15">
      <c r="A70" s="32">
        <v>104</v>
      </c>
      <c r="B70" s="32" t="s">
        <v>15</v>
      </c>
      <c r="C70" s="32" t="s">
        <v>18</v>
      </c>
      <c r="D70" s="40">
        <v>6</v>
      </c>
      <c r="E70" s="43">
        <v>0.76666666666666661</v>
      </c>
      <c r="F70" s="43">
        <f t="shared" si="1"/>
        <v>0.77847222222222212</v>
      </c>
      <c r="G70" s="43">
        <f t="shared" si="4"/>
        <v>0.79374999999999984</v>
      </c>
      <c r="H70" s="43">
        <f t="shared" si="0"/>
        <v>0.80486111111111092</v>
      </c>
      <c r="I70" s="41" t="s">
        <v>8</v>
      </c>
      <c r="J70" s="13"/>
      <c r="K70" s="43"/>
      <c r="L70" s="43"/>
      <c r="M70" s="43"/>
      <c r="N70" s="43"/>
    </row>
    <row r="71" spans="1:14" ht="17.100000000000001" customHeight="1" x14ac:dyDescent="0.15">
      <c r="A71" s="32">
        <v>104</v>
      </c>
      <c r="B71" s="32" t="s">
        <v>15</v>
      </c>
      <c r="C71" s="32" t="s">
        <v>18</v>
      </c>
      <c r="D71" s="32">
        <v>7</v>
      </c>
      <c r="E71" s="35">
        <v>0.7729166666666667</v>
      </c>
      <c r="F71" s="35">
        <f t="shared" si="1"/>
        <v>0.78472222222222221</v>
      </c>
      <c r="G71" s="35">
        <f t="shared" si="4"/>
        <v>0.79999999999999993</v>
      </c>
      <c r="H71" s="35">
        <f t="shared" si="0"/>
        <v>0.81111111111111101</v>
      </c>
      <c r="I71" s="38" t="s">
        <v>8</v>
      </c>
      <c r="J71" s="13"/>
      <c r="K71" s="35"/>
      <c r="L71" s="35"/>
      <c r="M71" s="35"/>
      <c r="N71" s="35"/>
    </row>
    <row r="72" spans="1:14" ht="17.100000000000001" customHeight="1" x14ac:dyDescent="0.15">
      <c r="A72" s="32">
        <v>104</v>
      </c>
      <c r="B72" s="32" t="s">
        <v>15</v>
      </c>
      <c r="C72" s="32" t="s">
        <v>18</v>
      </c>
      <c r="D72" s="32">
        <v>1</v>
      </c>
      <c r="E72" s="35">
        <v>0.78541666666666676</v>
      </c>
      <c r="F72" s="35">
        <f t="shared" si="1"/>
        <v>0.79722222222222228</v>
      </c>
      <c r="G72" s="35">
        <f t="shared" si="4"/>
        <v>0.8125</v>
      </c>
      <c r="H72" s="35">
        <f>G72+TIME(0,13,0)</f>
        <v>0.82152777777777775</v>
      </c>
      <c r="I72" s="38" t="s">
        <v>8</v>
      </c>
      <c r="J72" s="13"/>
      <c r="K72" s="35"/>
      <c r="L72" s="35"/>
      <c r="M72" s="35"/>
      <c r="N72" s="35"/>
    </row>
    <row r="73" spans="1:14" ht="17.100000000000001" customHeight="1" x14ac:dyDescent="0.15">
      <c r="A73" s="32">
        <v>104</v>
      </c>
      <c r="B73" s="32" t="s">
        <v>15</v>
      </c>
      <c r="C73" s="32" t="s">
        <v>21</v>
      </c>
      <c r="D73" s="40">
        <v>2</v>
      </c>
      <c r="E73" s="43">
        <v>0.79166666666666663</v>
      </c>
      <c r="F73" s="43">
        <f t="shared" si="1"/>
        <v>0.80347222222222214</v>
      </c>
      <c r="G73" s="43">
        <f t="shared" si="4"/>
        <v>0.81874999999999987</v>
      </c>
      <c r="H73" s="43">
        <f t="shared" ref="H73:H80" si="5">G73+TIME(0,16,0)</f>
        <v>0.82986111111111094</v>
      </c>
      <c r="I73" s="41" t="s">
        <v>8</v>
      </c>
      <c r="J73" s="13"/>
      <c r="K73" s="43"/>
      <c r="L73" s="43"/>
      <c r="M73" s="43"/>
      <c r="N73" s="43"/>
    </row>
    <row r="74" spans="1:14" ht="17.100000000000001" customHeight="1" x14ac:dyDescent="0.15">
      <c r="A74" s="32">
        <v>104</v>
      </c>
      <c r="B74" s="32" t="s">
        <v>15</v>
      </c>
      <c r="C74" s="32" t="s">
        <v>21</v>
      </c>
      <c r="D74" s="32">
        <v>3</v>
      </c>
      <c r="E74" s="35">
        <v>0.79791666666666661</v>
      </c>
      <c r="F74" s="35">
        <f t="shared" si="1"/>
        <v>0.80972222222222212</v>
      </c>
      <c r="G74" s="35">
        <f t="shared" si="4"/>
        <v>0.82499999999999984</v>
      </c>
      <c r="H74" s="35">
        <f t="shared" si="5"/>
        <v>0.83611111111111092</v>
      </c>
      <c r="I74" s="38" t="s">
        <v>8</v>
      </c>
      <c r="J74" s="13"/>
      <c r="K74" s="35"/>
      <c r="L74" s="35"/>
      <c r="M74" s="35"/>
      <c r="N74" s="35"/>
    </row>
    <row r="75" spans="1:14" ht="17.100000000000001" customHeight="1" x14ac:dyDescent="0.15">
      <c r="A75" s="32">
        <v>104</v>
      </c>
      <c r="B75" s="32" t="s">
        <v>15</v>
      </c>
      <c r="C75" s="32" t="s">
        <v>18</v>
      </c>
      <c r="D75" s="32">
        <v>4</v>
      </c>
      <c r="E75" s="35">
        <v>0.8041666666666667</v>
      </c>
      <c r="F75" s="35">
        <f t="shared" si="1"/>
        <v>0.81597222222222221</v>
      </c>
      <c r="G75" s="35">
        <f t="shared" si="4"/>
        <v>0.83124999999999993</v>
      </c>
      <c r="H75" s="35">
        <f t="shared" si="5"/>
        <v>0.84236111111111101</v>
      </c>
      <c r="I75" s="38" t="s">
        <v>8</v>
      </c>
      <c r="J75" s="13"/>
      <c r="K75" s="35"/>
      <c r="L75" s="35"/>
      <c r="M75" s="35"/>
      <c r="N75" s="35"/>
    </row>
    <row r="76" spans="1:14" ht="17.100000000000001" customHeight="1" x14ac:dyDescent="0.15">
      <c r="A76" s="32">
        <v>104</v>
      </c>
      <c r="B76" s="32" t="s">
        <v>15</v>
      </c>
      <c r="C76" s="32" t="s">
        <v>18</v>
      </c>
      <c r="D76" s="32">
        <v>5</v>
      </c>
      <c r="E76" s="39">
        <v>0.81666666666666676</v>
      </c>
      <c r="F76" s="39">
        <f>E76+TIME(0,17,0)</f>
        <v>0.82847222222222228</v>
      </c>
      <c r="G76" s="35">
        <f t="shared" si="4"/>
        <v>0.84375</v>
      </c>
      <c r="H76" s="35">
        <f t="shared" si="5"/>
        <v>0.85486111111111107</v>
      </c>
      <c r="I76" s="34" t="s">
        <v>8</v>
      </c>
      <c r="J76" s="37"/>
      <c r="K76" s="39"/>
      <c r="L76" s="39"/>
      <c r="M76" s="35"/>
      <c r="N76" s="35"/>
    </row>
    <row r="77" spans="1:14" ht="17.100000000000001" customHeight="1" x14ac:dyDescent="0.15">
      <c r="A77" s="32">
        <v>104</v>
      </c>
      <c r="B77" s="32" t="s">
        <v>15</v>
      </c>
      <c r="C77" s="32" t="s">
        <v>18</v>
      </c>
      <c r="D77" s="40">
        <v>6</v>
      </c>
      <c r="E77" s="43">
        <v>0.82291666666666663</v>
      </c>
      <c r="F77" s="43">
        <f>E77+TIME(0,17,0)</f>
        <v>0.83472222222222214</v>
      </c>
      <c r="G77" s="43">
        <f t="shared" si="4"/>
        <v>0.84999999999999987</v>
      </c>
      <c r="H77" s="43">
        <f t="shared" si="5"/>
        <v>0.86111111111111094</v>
      </c>
      <c r="I77" s="49">
        <v>0.87291666666666667</v>
      </c>
      <c r="J77" s="13"/>
      <c r="K77" s="43"/>
      <c r="L77" s="43"/>
      <c r="M77" s="43"/>
      <c r="N77" s="43"/>
    </row>
    <row r="78" spans="1:14" ht="17.100000000000001" customHeight="1" x14ac:dyDescent="0.15">
      <c r="A78" s="32">
        <v>104</v>
      </c>
      <c r="B78" s="32" t="s">
        <v>15</v>
      </c>
      <c r="C78" s="32" t="s">
        <v>18</v>
      </c>
      <c r="D78" s="32">
        <v>7</v>
      </c>
      <c r="E78" s="35">
        <v>0.82916666666666661</v>
      </c>
      <c r="F78" s="35">
        <f>E78+TIME(0,17,0)</f>
        <v>0.84097222222222212</v>
      </c>
      <c r="G78" s="35">
        <f t="shared" si="4"/>
        <v>0.85624999999999984</v>
      </c>
      <c r="H78" s="35">
        <f t="shared" si="5"/>
        <v>0.86736111111111092</v>
      </c>
      <c r="I78" s="50">
        <v>0.87916666666666676</v>
      </c>
      <c r="J78" s="13"/>
      <c r="K78" s="35"/>
      <c r="L78" s="35"/>
      <c r="M78" s="35"/>
      <c r="N78" s="35"/>
    </row>
    <row r="79" spans="1:14" ht="17.100000000000001" customHeight="1" x14ac:dyDescent="0.15">
      <c r="A79" s="32">
        <v>104</v>
      </c>
      <c r="B79" s="32" t="s">
        <v>15</v>
      </c>
      <c r="C79" s="32" t="s">
        <v>18</v>
      </c>
      <c r="D79" s="32">
        <v>1</v>
      </c>
      <c r="E79" s="35">
        <v>0.84166666666666667</v>
      </c>
      <c r="F79" s="35">
        <f>E79+TIME(0,17,0)</f>
        <v>0.85347222222222219</v>
      </c>
      <c r="G79" s="35">
        <f t="shared" si="4"/>
        <v>0.86874999999999991</v>
      </c>
      <c r="H79" s="35">
        <f t="shared" si="5"/>
        <v>0.87986111111111098</v>
      </c>
      <c r="I79" s="50">
        <v>0.8881944444444444</v>
      </c>
      <c r="J79" s="13"/>
      <c r="K79" s="35"/>
      <c r="L79" s="35"/>
      <c r="M79" s="35"/>
      <c r="N79" s="35"/>
    </row>
    <row r="80" spans="1:14" ht="17.100000000000001" customHeight="1" x14ac:dyDescent="0.15">
      <c r="A80" s="32">
        <v>104</v>
      </c>
      <c r="B80" s="32" t="s">
        <v>15</v>
      </c>
      <c r="C80" s="32" t="s">
        <v>21</v>
      </c>
      <c r="D80" s="40">
        <v>2</v>
      </c>
      <c r="E80" s="43">
        <v>0.84791666666666676</v>
      </c>
      <c r="F80" s="43">
        <f>E80+TIME(0,17,0)</f>
        <v>0.85972222222222228</v>
      </c>
      <c r="G80" s="43">
        <f t="shared" si="4"/>
        <v>0.875</v>
      </c>
      <c r="H80" s="43">
        <f t="shared" si="5"/>
        <v>0.88611111111111107</v>
      </c>
      <c r="I80" s="49">
        <v>0.8979166666666667</v>
      </c>
      <c r="J80" s="13"/>
      <c r="K80" s="43"/>
      <c r="L80" s="43"/>
      <c r="M80" s="43"/>
      <c r="N80" s="43"/>
    </row>
    <row r="81" spans="1:12" ht="17.100000000000001" customHeight="1" x14ac:dyDescent="0.15">
      <c r="A81" s="32">
        <v>104</v>
      </c>
      <c r="B81" s="32" t="s">
        <v>15</v>
      </c>
      <c r="C81" s="32" t="s">
        <v>18</v>
      </c>
      <c r="D81" s="32">
        <v>3</v>
      </c>
      <c r="E81" s="35">
        <v>0.85416666666666663</v>
      </c>
      <c r="F81" s="35">
        <v>0.86597222222222225</v>
      </c>
      <c r="G81" s="51" t="s">
        <v>29</v>
      </c>
      <c r="H81" s="38"/>
      <c r="I81" s="38"/>
      <c r="J81" s="13"/>
      <c r="K81" s="13"/>
    </row>
    <row r="82" spans="1:12" ht="17.100000000000001" customHeight="1" x14ac:dyDescent="0.15">
      <c r="A82" s="32">
        <v>104</v>
      </c>
      <c r="B82" s="32" t="s">
        <v>15</v>
      </c>
      <c r="C82" s="32" t="s">
        <v>18</v>
      </c>
      <c r="D82" s="32">
        <v>4</v>
      </c>
      <c r="E82" s="39">
        <v>0.86041666666666661</v>
      </c>
      <c r="F82" s="39">
        <v>0.87847222222222221</v>
      </c>
      <c r="G82" s="39">
        <v>0.88263888888888886</v>
      </c>
      <c r="H82" s="34"/>
      <c r="I82" s="34"/>
      <c r="J82" s="37"/>
      <c r="K82" s="13"/>
    </row>
    <row r="83" spans="1:12" ht="17.100000000000001" customHeight="1" x14ac:dyDescent="0.15">
      <c r="A83" s="32">
        <v>104</v>
      </c>
      <c r="B83" s="32" t="s">
        <v>15</v>
      </c>
      <c r="C83" s="32" t="s">
        <v>18</v>
      </c>
      <c r="D83" s="32">
        <v>5</v>
      </c>
      <c r="E83" s="39">
        <v>0.87291666666666667</v>
      </c>
      <c r="F83" s="39">
        <v>0.8847222222222223</v>
      </c>
      <c r="G83" s="39">
        <v>0.89236111111111116</v>
      </c>
      <c r="H83" s="34"/>
      <c r="I83" s="34"/>
      <c r="J83" s="37"/>
      <c r="K83" s="13"/>
    </row>
    <row r="84" spans="1:12" x14ac:dyDescent="0.15">
      <c r="A84" s="52"/>
      <c r="B84" s="52"/>
      <c r="C84" s="52"/>
      <c r="D84" s="52"/>
      <c r="E84" s="52"/>
      <c r="F84" s="53"/>
      <c r="G84" s="54"/>
      <c r="H84" s="54"/>
      <c r="I84" s="54"/>
      <c r="J84" s="54"/>
      <c r="K84" s="54"/>
      <c r="L84" s="37"/>
    </row>
    <row r="85" spans="1:12" ht="17.100000000000001" customHeight="1" x14ac:dyDescent="0.15">
      <c r="A85" s="52"/>
      <c r="B85" s="52"/>
      <c r="C85" s="52"/>
      <c r="D85" s="52"/>
      <c r="E85" s="52"/>
      <c r="F85" s="53"/>
      <c r="G85" s="55" t="s">
        <v>30</v>
      </c>
      <c r="H85" s="56"/>
      <c r="I85" s="56"/>
      <c r="J85" s="56"/>
      <c r="K85" s="56"/>
      <c r="L85" s="37"/>
    </row>
    <row r="86" spans="1:12" ht="17.100000000000001" customHeight="1" x14ac:dyDescent="0.15">
      <c r="A86" s="52"/>
      <c r="B86" s="52"/>
      <c r="C86" s="52"/>
      <c r="D86" s="52"/>
      <c r="E86" s="52"/>
      <c r="F86" s="53"/>
      <c r="G86" s="55" t="s">
        <v>31</v>
      </c>
      <c r="H86" s="56"/>
      <c r="I86" s="56"/>
      <c r="J86" s="56"/>
      <c r="K86" s="56"/>
      <c r="L86" s="37"/>
    </row>
    <row r="87" spans="1:12" x14ac:dyDescent="0.15">
      <c r="A87" s="52"/>
      <c r="B87" s="52"/>
      <c r="C87" s="52"/>
      <c r="D87" s="52"/>
      <c r="E87" s="52"/>
      <c r="F87" s="53"/>
      <c r="G87" s="54"/>
      <c r="H87" s="54"/>
      <c r="I87" s="54"/>
      <c r="J87" s="54"/>
      <c r="K87" s="54"/>
      <c r="L87" s="37"/>
    </row>
    <row r="88" spans="1:12" x14ac:dyDescent="0.15">
      <c r="A88" s="52"/>
      <c r="B88" s="52"/>
      <c r="C88" s="52"/>
      <c r="D88" s="52"/>
      <c r="E88" s="52"/>
      <c r="F88" s="53"/>
      <c r="G88" s="54"/>
      <c r="H88" s="54"/>
      <c r="I88" s="54"/>
      <c r="J88" s="54"/>
      <c r="K88" s="54"/>
      <c r="L88" s="37"/>
    </row>
    <row r="89" spans="1:12" x14ac:dyDescent="0.15">
      <c r="A89" s="52"/>
      <c r="B89" s="52"/>
      <c r="C89" s="52"/>
      <c r="D89" s="52"/>
      <c r="E89" s="52"/>
      <c r="F89" s="53"/>
      <c r="G89" s="54"/>
      <c r="H89" s="54"/>
      <c r="I89" s="54"/>
      <c r="J89" s="54"/>
      <c r="K89" s="54"/>
      <c r="L89" s="37"/>
    </row>
    <row r="90" spans="1:12" x14ac:dyDescent="0.15">
      <c r="A90" s="52"/>
      <c r="B90" s="52"/>
      <c r="C90" s="52"/>
      <c r="D90" s="52"/>
      <c r="E90" s="52"/>
      <c r="F90" s="53"/>
      <c r="G90" s="54"/>
      <c r="H90" s="54"/>
      <c r="I90" s="54"/>
      <c r="J90" s="54"/>
      <c r="K90" s="54"/>
      <c r="L90" s="37"/>
    </row>
    <row r="91" spans="1:12" x14ac:dyDescent="0.15">
      <c r="A91" s="52"/>
      <c r="B91" s="52"/>
      <c r="C91" s="52"/>
      <c r="D91" s="52"/>
      <c r="E91" s="52"/>
      <c r="F91" s="53"/>
      <c r="G91" s="54"/>
      <c r="H91" s="54"/>
      <c r="I91" s="54"/>
      <c r="J91" s="54"/>
      <c r="K91" s="54"/>
      <c r="L91" s="37"/>
    </row>
    <row r="92" spans="1:12" x14ac:dyDescent="0.15">
      <c r="A92" s="52"/>
      <c r="B92" s="52"/>
      <c r="C92" s="52"/>
      <c r="D92" s="52"/>
      <c r="E92" s="52"/>
      <c r="F92" s="53"/>
      <c r="G92" s="54"/>
      <c r="H92" s="54"/>
      <c r="I92" s="54"/>
      <c r="J92" s="54"/>
      <c r="K92" s="54"/>
      <c r="L92" s="37"/>
    </row>
    <row r="93" spans="1:12" x14ac:dyDescent="0.15">
      <c r="A93" s="52"/>
      <c r="B93" s="52"/>
      <c r="C93" s="52"/>
      <c r="D93" s="52"/>
      <c r="E93" s="52"/>
      <c r="F93" s="53"/>
      <c r="G93" s="54"/>
      <c r="H93" s="54"/>
      <c r="I93" s="54"/>
      <c r="J93" s="54"/>
      <c r="K93" s="54"/>
      <c r="L93" s="37"/>
    </row>
    <row r="94" spans="1:12" x14ac:dyDescent="0.15">
      <c r="A94" s="52"/>
      <c r="B94" s="52"/>
      <c r="C94" s="52"/>
      <c r="D94" s="52"/>
      <c r="E94" s="52"/>
      <c r="F94" s="53"/>
      <c r="G94" s="54"/>
      <c r="H94" s="54"/>
      <c r="I94" s="54"/>
      <c r="J94" s="54"/>
      <c r="K94" s="54"/>
      <c r="L94" s="37"/>
    </row>
    <row r="95" spans="1:12" x14ac:dyDescent="0.15">
      <c r="A95" s="52"/>
      <c r="B95" s="52"/>
      <c r="C95" s="52"/>
      <c r="D95" s="52"/>
      <c r="E95" s="52"/>
      <c r="F95" s="53"/>
      <c r="G95" s="54"/>
      <c r="H95" s="54"/>
      <c r="I95" s="54"/>
      <c r="J95" s="54"/>
      <c r="K95" s="54"/>
      <c r="L95" s="37"/>
    </row>
    <row r="96" spans="1:12" x14ac:dyDescent="0.15">
      <c r="A96" s="52"/>
      <c r="B96" s="52"/>
      <c r="C96" s="52"/>
      <c r="D96" s="52"/>
      <c r="E96" s="52"/>
      <c r="F96" s="53"/>
      <c r="G96" s="54"/>
      <c r="H96" s="54"/>
      <c r="I96" s="54"/>
      <c r="J96" s="54"/>
      <c r="K96" s="54"/>
      <c r="L96" s="37"/>
    </row>
    <row r="97" spans="1:12" x14ac:dyDescent="0.15">
      <c r="A97" s="52"/>
      <c r="B97" s="52"/>
      <c r="C97" s="52"/>
      <c r="D97" s="52"/>
      <c r="E97" s="52"/>
      <c r="F97" s="53"/>
      <c r="G97" s="54"/>
      <c r="H97" s="54"/>
      <c r="I97" s="54"/>
      <c r="J97" s="54"/>
      <c r="K97" s="54"/>
      <c r="L97" s="37"/>
    </row>
    <row r="98" spans="1:12" x14ac:dyDescent="0.15">
      <c r="A98" s="52"/>
      <c r="B98" s="52"/>
      <c r="C98" s="52"/>
      <c r="D98" s="52"/>
      <c r="E98" s="52"/>
      <c r="F98" s="53"/>
      <c r="G98" s="54"/>
      <c r="H98" s="54"/>
      <c r="I98" s="54"/>
      <c r="J98" s="54"/>
      <c r="K98" s="54"/>
      <c r="L98" s="37"/>
    </row>
    <row r="99" spans="1:12" x14ac:dyDescent="0.15">
      <c r="A99" s="52"/>
      <c r="B99" s="52"/>
      <c r="C99" s="52"/>
      <c r="D99" s="52"/>
      <c r="E99" s="52"/>
      <c r="F99" s="53"/>
      <c r="G99" s="54"/>
      <c r="H99" s="54"/>
      <c r="I99" s="54"/>
      <c r="J99" s="54"/>
      <c r="K99" s="54"/>
      <c r="L99" s="37"/>
    </row>
    <row r="100" spans="1:12" x14ac:dyDescent="0.15">
      <c r="A100" s="52"/>
      <c r="B100" s="52"/>
      <c r="C100" s="52"/>
      <c r="D100" s="52"/>
      <c r="E100" s="52"/>
      <c r="F100" s="53"/>
      <c r="G100" s="54"/>
      <c r="H100" s="54"/>
      <c r="I100" s="54"/>
      <c r="J100" s="54"/>
      <c r="K100" s="54"/>
      <c r="L100" s="37"/>
    </row>
    <row r="101" spans="1:12" x14ac:dyDescent="0.15">
      <c r="A101" s="52"/>
      <c r="B101" s="52"/>
      <c r="C101" s="52"/>
      <c r="D101" s="52"/>
      <c r="E101" s="52"/>
      <c r="F101" s="52"/>
    </row>
    <row r="102" spans="1:12" x14ac:dyDescent="0.15">
      <c r="A102" s="52"/>
      <c r="B102" s="52"/>
      <c r="C102" s="52"/>
      <c r="D102" s="52"/>
      <c r="E102" s="52"/>
      <c r="F102" s="52"/>
    </row>
    <row r="103" spans="1:12" x14ac:dyDescent="0.15">
      <c r="A103" s="52"/>
      <c r="B103" s="52"/>
      <c r="C103" s="52"/>
      <c r="D103" s="52"/>
      <c r="E103" s="52"/>
      <c r="F103" s="52"/>
    </row>
    <row r="104" spans="1:12" x14ac:dyDescent="0.15">
      <c r="A104" s="52"/>
      <c r="B104" s="52"/>
      <c r="C104" s="52"/>
      <c r="D104" s="52"/>
      <c r="E104" s="52"/>
      <c r="F104" s="52"/>
    </row>
    <row r="105" spans="1:12" x14ac:dyDescent="0.15">
      <c r="A105" s="52"/>
      <c r="B105" s="52"/>
      <c r="C105" s="52"/>
      <c r="D105" s="52"/>
      <c r="E105" s="52"/>
      <c r="F105" s="52"/>
    </row>
    <row r="106" spans="1:12" x14ac:dyDescent="0.15">
      <c r="A106" s="52"/>
      <c r="B106" s="52"/>
      <c r="C106" s="52"/>
      <c r="D106" s="52"/>
      <c r="E106" s="52"/>
      <c r="F106" s="52"/>
    </row>
    <row r="107" spans="1:12" x14ac:dyDescent="0.15">
      <c r="A107" s="52"/>
      <c r="B107" s="52"/>
      <c r="C107" s="52"/>
      <c r="D107" s="52"/>
      <c r="E107" s="52"/>
      <c r="F107" s="52"/>
    </row>
    <row r="108" spans="1:12" x14ac:dyDescent="0.15">
      <c r="A108" s="52"/>
      <c r="B108" s="52"/>
      <c r="C108" s="52"/>
      <c r="D108" s="52"/>
      <c r="E108" s="52"/>
      <c r="F108" s="52"/>
    </row>
    <row r="109" spans="1:12" x14ac:dyDescent="0.15">
      <c r="A109" s="52"/>
      <c r="B109" s="52"/>
      <c r="C109" s="52"/>
      <c r="D109" s="52"/>
      <c r="E109" s="52"/>
      <c r="F109" s="52"/>
    </row>
    <row r="110" spans="1:12" x14ac:dyDescent="0.15">
      <c r="A110" s="52"/>
      <c r="B110" s="52"/>
      <c r="C110" s="52"/>
      <c r="D110" s="52"/>
      <c r="E110" s="52"/>
      <c r="F110" s="52"/>
    </row>
    <row r="111" spans="1:12" x14ac:dyDescent="0.15">
      <c r="A111" s="52"/>
      <c r="B111" s="52"/>
      <c r="C111" s="52"/>
      <c r="D111" s="52"/>
      <c r="E111" s="52"/>
      <c r="F111" s="52"/>
    </row>
    <row r="112" spans="1:12" x14ac:dyDescent="0.15">
      <c r="A112" s="52"/>
      <c r="B112" s="52"/>
      <c r="C112" s="52"/>
      <c r="D112" s="52"/>
      <c r="E112" s="52"/>
      <c r="F112" s="52"/>
    </row>
    <row r="113" spans="1:6" x14ac:dyDescent="0.15">
      <c r="A113" s="52"/>
      <c r="B113" s="52"/>
      <c r="C113" s="52"/>
      <c r="D113" s="52"/>
      <c r="E113" s="52"/>
      <c r="F113" s="52"/>
    </row>
    <row r="114" spans="1:6" x14ac:dyDescent="0.15">
      <c r="A114" s="52"/>
      <c r="B114" s="52"/>
      <c r="C114" s="52"/>
      <c r="D114" s="52"/>
      <c r="E114" s="52"/>
      <c r="F114" s="52"/>
    </row>
    <row r="115" spans="1:6" x14ac:dyDescent="0.15">
      <c r="A115" s="52"/>
      <c r="B115" s="52"/>
      <c r="C115" s="52"/>
      <c r="D115" s="52"/>
      <c r="E115" s="52"/>
      <c r="F115" s="52"/>
    </row>
    <row r="116" spans="1:6" x14ac:dyDescent="0.15">
      <c r="A116" s="52"/>
      <c r="B116" s="52"/>
      <c r="C116" s="52"/>
      <c r="D116" s="52"/>
      <c r="E116" s="52"/>
      <c r="F116" s="52"/>
    </row>
    <row r="117" spans="1:6" x14ac:dyDescent="0.15">
      <c r="A117" s="52"/>
      <c r="B117" s="52"/>
      <c r="C117" s="52"/>
      <c r="D117" s="52"/>
      <c r="E117" s="52"/>
      <c r="F117" s="52"/>
    </row>
  </sheetData>
  <mergeCells count="7">
    <mergeCell ref="K21:L21"/>
    <mergeCell ref="A1:A4"/>
    <mergeCell ref="C1:K1"/>
    <mergeCell ref="N1:P1"/>
    <mergeCell ref="C2:K2"/>
    <mergeCell ref="C3:K3"/>
    <mergeCell ref="C4:K4"/>
  </mergeCells>
  <phoneticPr fontId="3" type="noConversion"/>
  <pageMargins left="0.19652777777777777" right="0.19652777777777777" top="0.98402777777777772" bottom="0.98402777777777772" header="0.51180555555555551" footer="0.51180555555555551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104</vt:lpstr>
      <vt:lpstr>'104'!Print_Titles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신기홍</dc:creator>
  <cp:lastModifiedBy>신기홍</cp:lastModifiedBy>
  <dcterms:created xsi:type="dcterms:W3CDTF">2015-01-16T08:47:29Z</dcterms:created>
  <dcterms:modified xsi:type="dcterms:W3CDTF">2015-01-16T08:47:29Z</dcterms:modified>
</cp:coreProperties>
</file>